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99" activeTab="3"/>
  </bookViews>
  <sheets>
    <sheet name="Jan-Mar" sheetId="1" r:id="rId1"/>
    <sheet name="Abr-Jun" sheetId="2" r:id="rId2"/>
    <sheet name="Jul-Ago" sheetId="3" r:id="rId3"/>
    <sheet name="Set-Dez" sheetId="4" r:id="rId4"/>
  </sheets>
  <definedNames/>
  <calcPr fullCalcOnLoad="1"/>
</workbook>
</file>

<file path=xl/sharedStrings.xml><?xml version="1.0" encoding="utf-8"?>
<sst xmlns="http://schemas.openxmlformats.org/spreadsheetml/2006/main" count="313" uniqueCount="177">
  <si>
    <t>ERALDO MELO RÊGO</t>
  </si>
  <si>
    <t>Hospedagem</t>
  </si>
  <si>
    <t>Maceió-AL, 31 de Dezembro de 2010.</t>
  </si>
  <si>
    <t xml:space="preserve">13º Salário </t>
  </si>
  <si>
    <t>Transporte Intermunicipal</t>
  </si>
  <si>
    <t>Receita Federal - Cerfificado Digital</t>
  </si>
  <si>
    <t>Bens Móveis - Impressora</t>
  </si>
  <si>
    <t>Liberação de Dirigentes Sindicais</t>
  </si>
  <si>
    <t>Faixa</t>
  </si>
  <si>
    <t>Doação - ANE/RN /  ALA / Mov. Luta de Classes</t>
  </si>
  <si>
    <t>Locação - Carro de Som</t>
  </si>
  <si>
    <t>ALBERTO GAIA CONTADORES</t>
  </si>
  <si>
    <t>ASSOCIADOS S/S - CRC/AL 1092</t>
  </si>
  <si>
    <t xml:space="preserve">Subsede Arapiraca -  </t>
  </si>
  <si>
    <t>Manutenção - Sede</t>
  </si>
  <si>
    <t>Prest. Serviços - Remoção de entulhos</t>
  </si>
  <si>
    <t>Bens Móveis - Cadeira Girat. Secret.</t>
  </si>
  <si>
    <t>Hopedagem</t>
  </si>
  <si>
    <t xml:space="preserve">Camisas </t>
  </si>
  <si>
    <t>Passagens Aéreas</t>
  </si>
  <si>
    <t>CONREP + Encontro Nac. de Mulheres - Diárias / Inscrições</t>
  </si>
  <si>
    <t>Veículo - Manutenção e Seguro</t>
  </si>
  <si>
    <t>Seminário - Fortaleza - Diárias</t>
  </si>
  <si>
    <t>Material de Limpeza/Copa/Cozinha</t>
  </si>
  <si>
    <t>Ato Público - Jun/2010 - Refeições</t>
  </si>
  <si>
    <t>CONREP - Jul/2010 - Diárias</t>
  </si>
  <si>
    <t>Doação - Arco - mesas e cadeiras</t>
  </si>
  <si>
    <t>Tx. de Bombeiros 2010</t>
  </si>
  <si>
    <t>Tribunal de Justiça -Tx. Desarquivamento de Processo</t>
  </si>
  <si>
    <t>Placas p/ informativos em mural</t>
  </si>
  <si>
    <t>Brindes - Relógios de Parede</t>
  </si>
  <si>
    <t xml:space="preserve">Internet + TV </t>
  </si>
  <si>
    <t>Prefeitura Munic. de Maceió - Tx. Localização - Exerc. 2010 Parc.02/02</t>
  </si>
  <si>
    <t>CNPJ - 24.255.853/0001-32</t>
  </si>
  <si>
    <t>DEMONSTRATIVO DE RECEITAS E DESPESAS</t>
  </si>
  <si>
    <t>RECEITAS</t>
  </si>
  <si>
    <t>DESPESAS</t>
  </si>
  <si>
    <t>Débitos bancários</t>
  </si>
  <si>
    <t>TOTAL GERAL</t>
  </si>
  <si>
    <t>TOTAL DAS DESPESAS</t>
  </si>
  <si>
    <t>Vale Refeição</t>
  </si>
  <si>
    <t>JOSÉ ALBERTO VIANA GAIA</t>
  </si>
  <si>
    <t>Contador - CRC/AL 2.296</t>
  </si>
  <si>
    <t>Presidente</t>
  </si>
  <si>
    <t>TOTAL DAS RECEITAS</t>
  </si>
  <si>
    <t>Banco do Brasil</t>
  </si>
  <si>
    <t>Caixa Econômica</t>
  </si>
  <si>
    <t>Caixa</t>
  </si>
  <si>
    <t>Saldo Anterior:</t>
  </si>
  <si>
    <t>Saldo Atual:</t>
  </si>
  <si>
    <t>Ajuda de Custo - Anistia</t>
  </si>
  <si>
    <t>Diretor Financeiro</t>
  </si>
  <si>
    <t>Receita Federal  - Depósito Judicial - Proc. 2000.80.00.002.866-0 (URP)</t>
  </si>
  <si>
    <t>Arrecadação dos Sócios - BB</t>
  </si>
  <si>
    <t xml:space="preserve">SINDICATO DOS TRABALHADORES NA EMPRESA </t>
  </si>
  <si>
    <t>DE CORREIOS E TELÉGRAFOS EM ALAGOAS</t>
  </si>
  <si>
    <t>JOSÉ BALBINO DOS SANTOS</t>
  </si>
  <si>
    <t>JOSÉ INÁCIO AGUIAR RIBEIRO</t>
  </si>
  <si>
    <t xml:space="preserve">Patrocínio -  Momento Sindical  </t>
  </si>
  <si>
    <t xml:space="preserve">Serviços Prestados - Limpeza da Sede </t>
  </si>
  <si>
    <t xml:space="preserve">Assessoria Jurídica </t>
  </si>
  <si>
    <t>Serviços de Diagramação</t>
  </si>
  <si>
    <t>Arrecadação Sindical - CEF</t>
  </si>
  <si>
    <t>Água Mineral</t>
  </si>
  <si>
    <t>Despesas Postais</t>
  </si>
  <si>
    <t xml:space="preserve">Serviços de Comunicação </t>
  </si>
  <si>
    <t xml:space="preserve">Assinatura - DATALEX   </t>
  </si>
  <si>
    <t>Material de Limpeza</t>
  </si>
  <si>
    <t>Liberação de Dirigente Sindical</t>
  </si>
  <si>
    <t xml:space="preserve">Refeições/Lanches  </t>
  </si>
  <si>
    <t>Doação - APAE / Lar S.Domingos / Pestalozzi / Casa Luíza de Marillac</t>
  </si>
  <si>
    <t xml:space="preserve">Táxi </t>
  </si>
  <si>
    <t xml:space="preserve">Combustível </t>
  </si>
  <si>
    <t>Serviços Contábeis</t>
  </si>
  <si>
    <t xml:space="preserve">Segurança Eletrônica - Tigre    /   Internet + TV </t>
  </si>
  <si>
    <t>CUT-Nacional - Contribuição Estatutária</t>
  </si>
  <si>
    <t>Locação de Veículo</t>
  </si>
  <si>
    <t>CUT-AL - Rateio de Jornal</t>
  </si>
  <si>
    <t xml:space="preserve">Curso - Formação de Formadores - Diárias </t>
  </si>
  <si>
    <t>Impressos Gráficos</t>
  </si>
  <si>
    <t>Manutenção - Bens Móveis</t>
  </si>
  <si>
    <t>Manutenção de Site</t>
  </si>
  <si>
    <t xml:space="preserve">Material de Escritório  / Cópias  </t>
  </si>
  <si>
    <t>Fórum Social  - Diárias /  Inscrição / Hospedagem / Táxi</t>
  </si>
  <si>
    <t>Manutenção - Sede / Bens Móveis</t>
  </si>
  <si>
    <t>Cartório</t>
  </si>
  <si>
    <t>Posse - Diretoria</t>
  </si>
  <si>
    <t>Passagens Intermunicipais</t>
  </si>
  <si>
    <t>Bens Móveis - Projetor</t>
  </si>
  <si>
    <t>Material de Escritório / Cópias</t>
  </si>
  <si>
    <t>Recarga - Celular</t>
  </si>
  <si>
    <t>Assinatura - DATALEX / O Trabalho / Teoria e Debate</t>
  </si>
  <si>
    <t>Segurança Eletrônica - Tigre</t>
  </si>
  <si>
    <t>Veículo - Manutenção / Seguro / Estacionamento</t>
  </si>
  <si>
    <t>Subsede Arapiraca - Aluguel / Celular / Ceal / Mat. Limpeza / Lanches</t>
  </si>
  <si>
    <t>Torneio Ecetista de Futebol - Transporte / Refeições / Árbitro / Serv. Limpeza</t>
  </si>
  <si>
    <t xml:space="preserve">CUT-Nacional - Contribuição Estatutária </t>
  </si>
  <si>
    <t xml:space="preserve">Doação -   Funcionário ECT Hospitalizado </t>
  </si>
  <si>
    <t>Curso de Formação Sindical - Aluguel / Refeições / Transporte / Mat.de Apoio</t>
  </si>
  <si>
    <t xml:space="preserve">Folha de Pagamento </t>
  </si>
  <si>
    <t xml:space="preserve">INSS   /  FGTS  </t>
  </si>
  <si>
    <t xml:space="preserve">IRRF  /   PIS </t>
  </si>
  <si>
    <t>CUT-AL - Rateio - Plataforma p/ Eleições / Ato Público / Canal 12 Net</t>
  </si>
  <si>
    <t xml:space="preserve">Encontro Nacional da Questão Racial - Diárias  / Inscrições </t>
  </si>
  <si>
    <t>Serviços de Comunicação</t>
  </si>
  <si>
    <t xml:space="preserve">Serviços Contábeis </t>
  </si>
  <si>
    <t xml:space="preserve">Material de Escritório    / Cópias  </t>
  </si>
  <si>
    <t xml:space="preserve">Casal   /  Ceal </t>
  </si>
  <si>
    <t xml:space="preserve">Telemar  /  Embratel  </t>
  </si>
  <si>
    <t xml:space="preserve">Claro </t>
  </si>
  <si>
    <t>TIM</t>
  </si>
  <si>
    <t>Doação - Brinquedos / Fraldas Geriátricas / Remédios / Coroa de Flores / Alimentos</t>
  </si>
  <si>
    <t>Doação - Jornaleiros</t>
  </si>
  <si>
    <t>PERÍODO: SETEMBRO A DEZEMBRO / 2010</t>
  </si>
  <si>
    <t>SINDICATO DOS TRABALHADORES NA EMPRESA DE CORREIOS E TELÉGRAFOS EM ALAGOAS</t>
  </si>
  <si>
    <t>PERÍODO: JANEIRO A MARÇO / 2010</t>
  </si>
  <si>
    <t>TOTAL</t>
  </si>
  <si>
    <t>Folha de Pagamento</t>
  </si>
  <si>
    <t xml:space="preserve">INSS   /  FGTS </t>
  </si>
  <si>
    <t>IRRF    /   PIS</t>
  </si>
  <si>
    <t xml:space="preserve">Casal    /  Ceal  </t>
  </si>
  <si>
    <t xml:space="preserve">Telemar   /  Embratel </t>
  </si>
  <si>
    <t>Claro / TIM</t>
  </si>
  <si>
    <t xml:space="preserve">Manutenção em Geral - Bens Móveis / Sede / Informática </t>
  </si>
  <si>
    <t>Manutenção - Veículo / Emplacamento</t>
  </si>
  <si>
    <t>Doação - APAE / Lar S.Domingos / Pestalozzi /Luíza de Marillac</t>
  </si>
  <si>
    <t>Doação -  ALA / Medicamentos</t>
  </si>
  <si>
    <t>Receita Federal - Dep. Judicial - Proc. 2000.80.00.002.866-0 (URP)</t>
  </si>
  <si>
    <t>Prefeitura Munic. de Maceió - IPTU / Tx. Localização - Exerc. 2010</t>
  </si>
  <si>
    <t>Dia do Carteiro</t>
  </si>
  <si>
    <t>Carnaval - Bloco Zona Postal</t>
  </si>
  <si>
    <t>Dia Internacional da Mulher</t>
  </si>
  <si>
    <t>Maceió-AL, 31 de março de 2010.</t>
  </si>
  <si>
    <t>ALBERTO GAIA CONTADORES ASSOCIADOS S/S</t>
  </si>
  <si>
    <t>CRC-AL 1.092</t>
  </si>
  <si>
    <t>PERÍODO: ABRIL A JUNHO / 2010</t>
  </si>
  <si>
    <t xml:space="preserve">INSS    /  FGTS  </t>
  </si>
  <si>
    <t xml:space="preserve">IRRF   /   PIS </t>
  </si>
  <si>
    <t xml:space="preserve">Casal     /  Ceal  </t>
  </si>
  <si>
    <t>Claro   /   TIM</t>
  </si>
  <si>
    <t>Veículo - Seguro / Manutenção / Estacionamento</t>
  </si>
  <si>
    <t xml:space="preserve">CUT Brasil - Contribuição Estatutária </t>
  </si>
  <si>
    <t>Dia do OTT - Brindes / Buffet</t>
  </si>
  <si>
    <t>Doação -  Movimentos Sociais</t>
  </si>
  <si>
    <t>Doação - Proc. Aux. Doença / Enchentes Interior</t>
  </si>
  <si>
    <t>Confecção de Faixas / Bonés / Camisas /  Banner</t>
  </si>
  <si>
    <t>Ato  Público - Apitos</t>
  </si>
  <si>
    <t>Posse de Delegados Sindicais - Maceió</t>
  </si>
  <si>
    <t>Subsede Arapiraca - Posse Diretoria / Aluguel / Energia Elétrica / Móveis / Crédito-Celular</t>
  </si>
  <si>
    <t>Maceió-AL, 30 de Junho de 2010.</t>
  </si>
  <si>
    <t xml:space="preserve">                     Diretor Financeiro</t>
  </si>
  <si>
    <t>Folha de Pagamento / Férias</t>
  </si>
  <si>
    <t xml:space="preserve">INSS  /  FGTS  </t>
  </si>
  <si>
    <t>IRRF  /   PIS</t>
  </si>
  <si>
    <t xml:space="preserve">Refeições / Lanches / Água Mineral </t>
  </si>
  <si>
    <t xml:space="preserve">Casal   /  Ceal  </t>
  </si>
  <si>
    <t xml:space="preserve">Telemar   /  Embratel  </t>
  </si>
  <si>
    <t xml:space="preserve">TIM </t>
  </si>
  <si>
    <t>Assinatura - DATALEX / Gazeta de Alagoas / Tribuna Independente</t>
  </si>
  <si>
    <t xml:space="preserve">Combustível  </t>
  </si>
  <si>
    <t>CUT-AL - Inserções Publicitárias / Ato Público / Ajuda p/ Vítimas Enchentes</t>
  </si>
  <si>
    <t>Doação -  ALA / Medicamentos / Fraldas Geriátricas / Enchente-Interior</t>
  </si>
  <si>
    <t>Aluguel / Crédito de Celular / Ceal</t>
  </si>
  <si>
    <t>GRU - ISBN / Registro Domínio - site</t>
  </si>
  <si>
    <t>Maceió-AL, 31  de Agosto de 2010.</t>
  </si>
  <si>
    <t>PERÍODO: JULHO A AGOSTO / 2010</t>
  </si>
  <si>
    <t>Imposto Sindical - Empregados    /  Caged</t>
  </si>
  <si>
    <t>Assessoria Jurídica</t>
  </si>
  <si>
    <t xml:space="preserve">CUT-AL - Rateio 1º de Maio  /  Curso de Formação </t>
  </si>
  <si>
    <t>Plenária Fentect - Diárias  / Inscrições</t>
  </si>
  <si>
    <t xml:space="preserve">Locação -  Veículo     /  Carro de Som </t>
  </si>
  <si>
    <t>Doação -  Ex-Funcionário / Exame Médico /  Funeral</t>
  </si>
  <si>
    <t xml:space="preserve">Passagem Aérea      /   Transporte Intermunicipal </t>
  </si>
  <si>
    <t xml:space="preserve">Táxi    /   Combustível </t>
  </si>
  <si>
    <t xml:space="preserve">Segurança Eletrônica - Tigre   /   Internet + TV </t>
  </si>
  <si>
    <t xml:space="preserve">Refeições e Lanches    / Água Mineral  </t>
  </si>
  <si>
    <t xml:space="preserve">Serviços de Manutenção -  Informática   /  Refrigeração  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</si>
</sst>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;&quot;R$ &quot;\-#,##0"/>
    <numFmt numFmtId="165" formatCode="&quot;R$ &quot;#,##0;[Red]&quot;R$ &quot;\-#,##0"/>
    <numFmt numFmtId="166" formatCode="&quot;R$ &quot;#,##0.00;&quot;R$ &quot;\-#,##0.00"/>
    <numFmt numFmtId="167" formatCode="&quot;R$ &quot;#,##0.00;[Red]&quot;R$ &quot;\-#,##0.00"/>
    <numFmt numFmtId="168" formatCode="_ &quot;R$ &quot;* #,##0_ ;_ &quot;R$ &quot;* \-#,##0_ ;_ &quot;R$ &quot;* &quot;-&quot;_ ;_ @_ "/>
    <numFmt numFmtId="169" formatCode="_ * #,##0_ ;_ * \-#,##0_ ;_ * &quot;-&quot;_ ;_ @_ "/>
    <numFmt numFmtId="170" formatCode="_ &quot;R$ &quot;* #,##0.00_ ;_ &quot;R$ &quot;* \-#,##0.00_ ;_ &quot;R$ &quot;* &quot;-&quot;??_ ;_ @_ "/>
    <numFmt numFmtId="171" formatCode="_ * #,##0.00_ ;_ * \-#,##0.00_ ;_ * &quot;-&quot;??_ ;_ @_ "/>
    <numFmt numFmtId="172" formatCode="d/m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-416]dddd\,\ d&quot; de &quot;mmmm&quot; de &quot;yyyy"/>
    <numFmt numFmtId="178" formatCode="mmm/yyyy"/>
    <numFmt numFmtId="179" formatCode="dd/mm/yy"/>
    <numFmt numFmtId="180" formatCode="#,##0.00;[Red]#,##0.00"/>
    <numFmt numFmtId="181" formatCode="0.000"/>
    <numFmt numFmtId="182" formatCode="0.0000"/>
    <numFmt numFmtId="183" formatCode="00000"/>
    <numFmt numFmtId="184" formatCode="0.00_);\(0.00\)"/>
    <numFmt numFmtId="185" formatCode="#,##0.000_);\(#,##0.000\)"/>
    <numFmt numFmtId="186" formatCode="&quot;R$&quot;\ #,##0;\-&quot;R$&quot;\ #,##0"/>
    <numFmt numFmtId="187" formatCode="&quot;R$&quot;\ #,##0;[Red]\-&quot;R$&quot;\ #,##0"/>
    <numFmt numFmtId="188" formatCode="&quot;R$&quot;\ #,##0.00;\-&quot;R$&quot;\ #,##0.00"/>
    <numFmt numFmtId="189" formatCode="&quot;R$&quot;\ #,##0.00;[Red]\-&quot;R$&quot;\ #,##0.00"/>
    <numFmt numFmtId="190" formatCode="_-&quot;R$&quot;\ * #,##0_-;\-&quot;R$&quot;\ * #,##0_-;_-&quot;R$&quot;\ * &quot;-&quot;_-;_-@_-"/>
    <numFmt numFmtId="191" formatCode="_-* #,##0_-;\-* #,##0_-;_-* &quot;-&quot;_-;_-@_-"/>
    <numFmt numFmtId="192" formatCode="_-&quot;R$&quot;\ * #,##0.00_-;\-&quot;R$&quot;\ * #,##0.00_-;_-&quot;R$&quot;\ * &quot;-&quot;??_-;_-@_-"/>
    <numFmt numFmtId="193" formatCode="_-* #,##0.00_-;\-* #,##0.00_-;_-* &quot;-&quot;??_-;_-@_-"/>
    <numFmt numFmtId="194" formatCode="[$€-2]\ #,##0.00_);[Red]\([$€-2]\ #,##0.00\)"/>
    <numFmt numFmtId="195" formatCode="_(* #,##0.0_);_(* \(#,##0.0\);_(* &quot;-&quot;??_);_(@_)"/>
    <numFmt numFmtId="196" formatCode="_(* #,##0_);_(* \(#,##0\);_(* &quot;-&quot;??_);_(@_)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2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27" fillId="21" borderId="2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5" fillId="7" borderId="1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7" borderId="1" applyNumberFormat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9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8" fillId="20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43" fontId="1" fillId="0" borderId="0" xfId="92" applyFont="1" applyBorder="1" applyAlignment="1">
      <alignment/>
    </xf>
    <xf numFmtId="43" fontId="0" fillId="0" borderId="0" xfId="92" applyFont="1" applyBorder="1" applyAlignment="1">
      <alignment/>
    </xf>
    <xf numFmtId="43" fontId="2" fillId="0" borderId="0" xfId="92" applyFont="1" applyAlignment="1">
      <alignment/>
    </xf>
    <xf numFmtId="43" fontId="0" fillId="0" borderId="0" xfId="92" applyFont="1" applyBorder="1" applyAlignment="1">
      <alignment horizontal="center"/>
    </xf>
    <xf numFmtId="43" fontId="3" fillId="0" borderId="0" xfId="92" applyFont="1" applyBorder="1" applyAlignment="1">
      <alignment/>
    </xf>
    <xf numFmtId="43" fontId="4" fillId="0" borderId="0" xfId="92" applyFont="1" applyBorder="1" applyAlignment="1">
      <alignment/>
    </xf>
    <xf numFmtId="43" fontId="0" fillId="0" borderId="0" xfId="92" applyFont="1" applyAlignment="1">
      <alignment/>
    </xf>
    <xf numFmtId="0" fontId="0" fillId="0" borderId="0" xfId="0" applyFont="1" applyAlignment="1">
      <alignment/>
    </xf>
    <xf numFmtId="43" fontId="0" fillId="0" borderId="10" xfId="92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15" xfId="92" applyFont="1" applyBorder="1" applyAlignment="1">
      <alignment/>
    </xf>
    <xf numFmtId="43" fontId="1" fillId="0" borderId="10" xfId="92" applyFont="1" applyBorder="1" applyAlignment="1">
      <alignment/>
    </xf>
    <xf numFmtId="0" fontId="0" fillId="0" borderId="0" xfId="0" applyFont="1" applyBorder="1" applyAlignment="1">
      <alignment horizontal="right"/>
    </xf>
    <xf numFmtId="43" fontId="0" fillId="0" borderId="16" xfId="92" applyFont="1" applyBorder="1" applyAlignment="1">
      <alignment/>
    </xf>
    <xf numFmtId="0" fontId="1" fillId="0" borderId="14" xfId="0" applyFont="1" applyBorder="1" applyAlignment="1">
      <alignment/>
    </xf>
    <xf numFmtId="43" fontId="0" fillId="0" borderId="14" xfId="92" applyFont="1" applyBorder="1" applyAlignment="1">
      <alignment/>
    </xf>
    <xf numFmtId="43" fontId="1" fillId="0" borderId="17" xfId="92" applyFont="1" applyBorder="1" applyAlignment="1">
      <alignment/>
    </xf>
    <xf numFmtId="0" fontId="1" fillId="0" borderId="12" xfId="0" applyFont="1" applyBorder="1" applyAlignment="1">
      <alignment/>
    </xf>
    <xf numFmtId="43" fontId="0" fillId="0" borderId="18" xfId="92" applyFont="1" applyBorder="1" applyAlignment="1">
      <alignment/>
    </xf>
    <xf numFmtId="0" fontId="0" fillId="0" borderId="16" xfId="0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9" xfId="92" applyFont="1" applyBorder="1" applyAlignment="1">
      <alignment/>
    </xf>
    <xf numFmtId="43" fontId="1" fillId="0" borderId="19" xfId="92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92" applyFont="1" applyAlignment="1">
      <alignment/>
    </xf>
    <xf numFmtId="0" fontId="3" fillId="0" borderId="0" xfId="0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43" fontId="0" fillId="0" borderId="0" xfId="92" applyFont="1" applyFill="1" applyAlignment="1">
      <alignment/>
    </xf>
    <xf numFmtId="43" fontId="7" fillId="0" borderId="11" xfId="92" applyFont="1" applyFill="1" applyBorder="1" applyAlignment="1">
      <alignment/>
    </xf>
    <xf numFmtId="0" fontId="3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43" fontId="0" fillId="0" borderId="0" xfId="92" applyFont="1" applyFill="1" applyBorder="1" applyAlignment="1">
      <alignment/>
    </xf>
    <xf numFmtId="43" fontId="3" fillId="0" borderId="0" xfId="92" applyFont="1" applyFill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43" fontId="28" fillId="0" borderId="20" xfId="92" applyFont="1" applyFill="1" applyBorder="1" applyAlignment="1">
      <alignment/>
    </xf>
    <xf numFmtId="43" fontId="28" fillId="0" borderId="0" xfId="92" applyFont="1" applyBorder="1" applyAlignment="1">
      <alignment/>
    </xf>
    <xf numFmtId="43" fontId="28" fillId="0" borderId="0" xfId="0" applyNumberFormat="1" applyFont="1" applyBorder="1" applyAlignment="1">
      <alignment/>
    </xf>
    <xf numFmtId="43" fontId="28" fillId="0" borderId="21" xfId="92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43" fontId="1" fillId="0" borderId="15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3" fontId="0" fillId="0" borderId="24" xfId="92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43" fontId="0" fillId="0" borderId="14" xfId="92" applyFont="1" applyFill="1" applyBorder="1" applyAlignment="1">
      <alignment/>
    </xf>
    <xf numFmtId="43" fontId="1" fillId="0" borderId="21" xfId="0" applyNumberFormat="1" applyFont="1" applyBorder="1" applyAlignment="1">
      <alignment/>
    </xf>
    <xf numFmtId="0" fontId="0" fillId="0" borderId="18" xfId="0" applyBorder="1" applyAlignment="1">
      <alignment/>
    </xf>
    <xf numFmtId="43" fontId="0" fillId="0" borderId="0" xfId="92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14" xfId="9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7" xfId="0" applyNumberFormat="1" applyFont="1" applyBorder="1" applyAlignment="1">
      <alignment/>
    </xf>
    <xf numFmtId="4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43" fontId="1" fillId="0" borderId="14" xfId="92" applyFont="1" applyBorder="1" applyAlignment="1">
      <alignment/>
    </xf>
    <xf numFmtId="43" fontId="1" fillId="0" borderId="1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43" fontId="1" fillId="0" borderId="15" xfId="92" applyFont="1" applyBorder="1" applyAlignment="1">
      <alignment/>
    </xf>
    <xf numFmtId="0" fontId="1" fillId="0" borderId="16" xfId="0" applyFont="1" applyBorder="1" applyAlignment="1">
      <alignment/>
    </xf>
    <xf numFmtId="43" fontId="0" fillId="0" borderId="22" xfId="0" applyNumberFormat="1" applyFont="1" applyBorder="1" applyAlignment="1">
      <alignment/>
    </xf>
    <xf numFmtId="43" fontId="0" fillId="0" borderId="24" xfId="92" applyFont="1" applyBorder="1" applyAlignment="1">
      <alignment horizontal="center"/>
    </xf>
    <xf numFmtId="0" fontId="0" fillId="0" borderId="20" xfId="0" applyFont="1" applyBorder="1" applyAlignment="1">
      <alignment/>
    </xf>
    <xf numFmtId="43" fontId="0" fillId="0" borderId="20" xfId="0" applyNumberFormat="1" applyFont="1" applyBorder="1" applyAlignment="1">
      <alignment/>
    </xf>
    <xf numFmtId="43" fontId="1" fillId="0" borderId="22" xfId="92" applyFont="1" applyBorder="1" applyAlignment="1">
      <alignment/>
    </xf>
    <xf numFmtId="43" fontId="1" fillId="0" borderId="22" xfId="0" applyNumberFormat="1" applyFont="1" applyBorder="1" applyAlignment="1">
      <alignment/>
    </xf>
    <xf numFmtId="43" fontId="0" fillId="0" borderId="17" xfId="92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43" fontId="0" fillId="0" borderId="14" xfId="0" applyNumberFormat="1" applyFont="1" applyBorder="1" applyAlignment="1">
      <alignment/>
    </xf>
    <xf numFmtId="43" fontId="0" fillId="0" borderId="20" xfId="92" applyFont="1" applyBorder="1" applyAlignment="1">
      <alignment/>
    </xf>
    <xf numFmtId="43" fontId="0" fillId="0" borderId="21" xfId="92" applyFont="1" applyBorder="1" applyAlignment="1">
      <alignment/>
    </xf>
    <xf numFmtId="43" fontId="0" fillId="0" borderId="22" xfId="92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2" fillId="0" borderId="0" xfId="92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rmal 2" xfId="86"/>
    <cellStyle name="Nota" xfId="87"/>
    <cellStyle name="Note" xfId="88"/>
    <cellStyle name="Output" xfId="89"/>
    <cellStyle name="Percent" xfId="90"/>
    <cellStyle name="Saída" xfId="91"/>
    <cellStyle name="Comma" xfId="92"/>
    <cellStyle name="Comma [0]" xfId="93"/>
    <cellStyle name="Separador de milhares 2" xfId="94"/>
    <cellStyle name="Texto de Aviso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ítulo 4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485775" cy="352425"/>
    <xdr:sp>
      <xdr:nvSpPr>
        <xdr:cNvPr id="1" name="AutoShape 1"/>
        <xdr:cNvSpPr>
          <a:spLocks noChangeAspect="1"/>
        </xdr:cNvSpPr>
      </xdr:nvSpPr>
      <xdr:spPr>
        <a:xfrm>
          <a:off x="638175" y="1466850"/>
          <a:ext cx="4857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485775" cy="352425"/>
    <xdr:sp>
      <xdr:nvSpPr>
        <xdr:cNvPr id="2" name="AutoShape 2"/>
        <xdr:cNvSpPr>
          <a:spLocks noChangeAspect="1"/>
        </xdr:cNvSpPr>
      </xdr:nvSpPr>
      <xdr:spPr>
        <a:xfrm>
          <a:off x="638175" y="1466850"/>
          <a:ext cx="4857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9</xdr:row>
      <xdr:rowOff>0</xdr:rowOff>
    </xdr:from>
    <xdr:ext cx="485775" cy="361950"/>
    <xdr:sp>
      <xdr:nvSpPr>
        <xdr:cNvPr id="1" name="AutoShape 1"/>
        <xdr:cNvSpPr>
          <a:spLocks noChangeAspect="1"/>
        </xdr:cNvSpPr>
      </xdr:nvSpPr>
      <xdr:spPr>
        <a:xfrm>
          <a:off x="6210300" y="1371600"/>
          <a:ext cx="4857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485775" cy="342900"/>
    <xdr:sp>
      <xdr:nvSpPr>
        <xdr:cNvPr id="2" name="AutoShape 2"/>
        <xdr:cNvSpPr>
          <a:spLocks noChangeAspect="1"/>
        </xdr:cNvSpPr>
      </xdr:nvSpPr>
      <xdr:spPr>
        <a:xfrm>
          <a:off x="7143750" y="1371600"/>
          <a:ext cx="48577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485775" cy="342900"/>
    <xdr:sp>
      <xdr:nvSpPr>
        <xdr:cNvPr id="3" name="AutoShape 3"/>
        <xdr:cNvSpPr>
          <a:spLocks noChangeAspect="1"/>
        </xdr:cNvSpPr>
      </xdr:nvSpPr>
      <xdr:spPr>
        <a:xfrm>
          <a:off x="7143750" y="1371600"/>
          <a:ext cx="48577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485775" cy="352425"/>
    <xdr:sp>
      <xdr:nvSpPr>
        <xdr:cNvPr id="1" name="AutoShape 1"/>
        <xdr:cNvSpPr>
          <a:spLocks noChangeAspect="1"/>
        </xdr:cNvSpPr>
      </xdr:nvSpPr>
      <xdr:spPr>
        <a:xfrm>
          <a:off x="952500" y="1257300"/>
          <a:ext cx="4857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485775" cy="352425"/>
    <xdr:sp>
      <xdr:nvSpPr>
        <xdr:cNvPr id="2" name="AutoShape 2"/>
        <xdr:cNvSpPr>
          <a:spLocks noChangeAspect="1"/>
        </xdr:cNvSpPr>
      </xdr:nvSpPr>
      <xdr:spPr>
        <a:xfrm>
          <a:off x="952500" y="1257300"/>
          <a:ext cx="4857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485775" cy="352425"/>
    <xdr:sp>
      <xdr:nvSpPr>
        <xdr:cNvPr id="1" name="AutoShape 1"/>
        <xdr:cNvSpPr>
          <a:spLocks noChangeAspect="1"/>
        </xdr:cNvSpPr>
      </xdr:nvSpPr>
      <xdr:spPr>
        <a:xfrm>
          <a:off x="657225" y="1733550"/>
          <a:ext cx="4857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485775" cy="352425"/>
    <xdr:sp>
      <xdr:nvSpPr>
        <xdr:cNvPr id="2" name="AutoShape 2"/>
        <xdr:cNvSpPr>
          <a:spLocks noChangeAspect="1"/>
        </xdr:cNvSpPr>
      </xdr:nvSpPr>
      <xdr:spPr>
        <a:xfrm>
          <a:off x="657225" y="1733550"/>
          <a:ext cx="4857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485775" cy="361950"/>
    <xdr:sp>
      <xdr:nvSpPr>
        <xdr:cNvPr id="3" name="AutoShape 3"/>
        <xdr:cNvSpPr>
          <a:spLocks noChangeAspect="1"/>
        </xdr:cNvSpPr>
      </xdr:nvSpPr>
      <xdr:spPr>
        <a:xfrm>
          <a:off x="7658100" y="1733550"/>
          <a:ext cx="4857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485775" cy="361950"/>
    <xdr:sp>
      <xdr:nvSpPr>
        <xdr:cNvPr id="4" name="AutoShape 4"/>
        <xdr:cNvSpPr>
          <a:spLocks noChangeAspect="1"/>
        </xdr:cNvSpPr>
      </xdr:nvSpPr>
      <xdr:spPr>
        <a:xfrm>
          <a:off x="7658100" y="1733550"/>
          <a:ext cx="4857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485775" cy="352425"/>
    <xdr:sp>
      <xdr:nvSpPr>
        <xdr:cNvPr id="5" name="AutoShape 5"/>
        <xdr:cNvSpPr>
          <a:spLocks noChangeAspect="1"/>
        </xdr:cNvSpPr>
      </xdr:nvSpPr>
      <xdr:spPr>
        <a:xfrm>
          <a:off x="7658100" y="1733550"/>
          <a:ext cx="4857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485775" cy="352425"/>
    <xdr:sp>
      <xdr:nvSpPr>
        <xdr:cNvPr id="6" name="AutoShape 6"/>
        <xdr:cNvSpPr>
          <a:spLocks noChangeAspect="1"/>
        </xdr:cNvSpPr>
      </xdr:nvSpPr>
      <xdr:spPr>
        <a:xfrm>
          <a:off x="7658100" y="1733550"/>
          <a:ext cx="4857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485775" cy="361950"/>
    <xdr:sp>
      <xdr:nvSpPr>
        <xdr:cNvPr id="7" name="AutoShape 7"/>
        <xdr:cNvSpPr>
          <a:spLocks noChangeAspect="1"/>
        </xdr:cNvSpPr>
      </xdr:nvSpPr>
      <xdr:spPr>
        <a:xfrm>
          <a:off x="7658100" y="1733550"/>
          <a:ext cx="4857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485775" cy="361950"/>
    <xdr:sp>
      <xdr:nvSpPr>
        <xdr:cNvPr id="8" name="AutoShape 8"/>
        <xdr:cNvSpPr>
          <a:spLocks noChangeAspect="1"/>
        </xdr:cNvSpPr>
      </xdr:nvSpPr>
      <xdr:spPr>
        <a:xfrm>
          <a:off x="7658100" y="1733550"/>
          <a:ext cx="4857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485775" cy="352425"/>
    <xdr:sp>
      <xdr:nvSpPr>
        <xdr:cNvPr id="9" name="AutoShape 9"/>
        <xdr:cNvSpPr>
          <a:spLocks noChangeAspect="1"/>
        </xdr:cNvSpPr>
      </xdr:nvSpPr>
      <xdr:spPr>
        <a:xfrm>
          <a:off x="7658100" y="1733550"/>
          <a:ext cx="4857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485775" cy="352425"/>
    <xdr:sp>
      <xdr:nvSpPr>
        <xdr:cNvPr id="10" name="AutoShape 10"/>
        <xdr:cNvSpPr>
          <a:spLocks noChangeAspect="1"/>
        </xdr:cNvSpPr>
      </xdr:nvSpPr>
      <xdr:spPr>
        <a:xfrm>
          <a:off x="7658100" y="1733550"/>
          <a:ext cx="48577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2"/>
  <sheetViews>
    <sheetView showGridLines="0" zoomScalePageLayoutView="0" workbookViewId="0" topLeftCell="A1">
      <selection activeCell="E23" sqref="E23"/>
    </sheetView>
  </sheetViews>
  <sheetFormatPr defaultColWidth="9.140625" defaultRowHeight="12.75"/>
  <cols>
    <col min="1" max="1" width="3.57421875" style="0" customWidth="1"/>
    <col min="2" max="2" width="6.00390625" style="9" customWidth="1"/>
    <col min="3" max="3" width="10.00390625" style="9" customWidth="1"/>
    <col min="4" max="4" width="7.28125" style="9" customWidth="1"/>
    <col min="5" max="5" width="8.421875" style="9" customWidth="1"/>
    <col min="6" max="6" width="8.140625" style="9" customWidth="1"/>
    <col min="7" max="7" width="23.57421875" style="9" customWidth="1"/>
    <col min="8" max="8" width="16.57421875" style="9" customWidth="1"/>
    <col min="9" max="9" width="11.140625" style="0" customWidth="1"/>
    <col min="10" max="10" width="1.28515625" style="0" customWidth="1"/>
    <col min="11" max="11" width="10.28125" style="0" customWidth="1"/>
  </cols>
  <sheetData>
    <row r="1" ht="10.5" customHeight="1"/>
    <row r="2" spans="3:9" ht="13.5" customHeight="1">
      <c r="C2" s="104" t="s">
        <v>114</v>
      </c>
      <c r="D2" s="104"/>
      <c r="E2" s="104"/>
      <c r="F2" s="104"/>
      <c r="G2" s="104"/>
      <c r="H2" s="104"/>
      <c r="I2" s="104"/>
    </row>
    <row r="3" spans="3:9" ht="12.75">
      <c r="C3" s="102" t="s">
        <v>33</v>
      </c>
      <c r="D3" s="102"/>
      <c r="E3" s="102"/>
      <c r="F3" s="102"/>
      <c r="G3" s="102"/>
      <c r="H3" s="102"/>
      <c r="I3" s="102"/>
    </row>
    <row r="4" ht="8.25" customHeight="1"/>
    <row r="5" spans="3:9" ht="12.75">
      <c r="C5" s="102" t="s">
        <v>34</v>
      </c>
      <c r="D5" s="102"/>
      <c r="E5" s="102"/>
      <c r="F5" s="102"/>
      <c r="G5" s="102"/>
      <c r="H5" s="102"/>
      <c r="I5" s="102"/>
    </row>
    <row r="6" spans="3:9" ht="12.75">
      <c r="C6" s="103" t="s">
        <v>115</v>
      </c>
      <c r="D6" s="103"/>
      <c r="E6" s="103"/>
      <c r="F6" s="103"/>
      <c r="G6" s="103"/>
      <c r="H6" s="103"/>
      <c r="I6" s="103"/>
    </row>
    <row r="7" ht="7.5" customHeight="1"/>
    <row r="8" spans="3:9" ht="12.75">
      <c r="C8" s="13" t="s">
        <v>35</v>
      </c>
      <c r="D8" s="14"/>
      <c r="E8" s="14"/>
      <c r="F8" s="14"/>
      <c r="G8" s="14"/>
      <c r="H8" s="14"/>
      <c r="I8" s="51" t="s">
        <v>116</v>
      </c>
    </row>
    <row r="9" spans="3:11" ht="12.75">
      <c r="C9" s="11" t="s">
        <v>53</v>
      </c>
      <c r="D9" s="15"/>
      <c r="E9" s="15"/>
      <c r="F9" s="15"/>
      <c r="G9" s="15"/>
      <c r="H9" s="15"/>
      <c r="I9" s="52">
        <v>64042.12</v>
      </c>
      <c r="J9" s="53"/>
      <c r="K9" s="54"/>
    </row>
    <row r="10" spans="3:11" ht="12" customHeight="1">
      <c r="C10" s="11" t="s">
        <v>62</v>
      </c>
      <c r="D10" s="15"/>
      <c r="E10" s="15"/>
      <c r="F10" s="15"/>
      <c r="G10" s="15"/>
      <c r="H10" s="15"/>
      <c r="I10" s="55">
        <v>379.37</v>
      </c>
      <c r="J10" s="53"/>
      <c r="K10" s="54"/>
    </row>
    <row r="11" spans="3:9" ht="7.5" customHeight="1">
      <c r="C11" s="11"/>
      <c r="D11" s="15"/>
      <c r="E11" s="15"/>
      <c r="F11" s="15"/>
      <c r="G11" s="15"/>
      <c r="H11" s="15"/>
      <c r="I11" s="56"/>
    </row>
    <row r="12" spans="3:10" ht="12.75">
      <c r="C12" s="13" t="s">
        <v>44</v>
      </c>
      <c r="D12" s="14"/>
      <c r="E12" s="14"/>
      <c r="F12" s="14"/>
      <c r="G12" s="14"/>
      <c r="H12" s="14"/>
      <c r="I12" s="22">
        <v>64421.49</v>
      </c>
      <c r="J12" s="50"/>
    </row>
    <row r="13" spans="3:9" ht="12.75">
      <c r="C13" s="11" t="s">
        <v>48</v>
      </c>
      <c r="D13" s="15"/>
      <c r="E13" s="15" t="s">
        <v>45</v>
      </c>
      <c r="F13" s="15"/>
      <c r="G13" s="3">
        <v>34535.04</v>
      </c>
      <c r="I13" s="57"/>
    </row>
    <row r="14" spans="3:9" ht="12.75">
      <c r="C14" s="11"/>
      <c r="D14" s="18"/>
      <c r="E14" s="15" t="s">
        <v>46</v>
      </c>
      <c r="F14" s="15"/>
      <c r="G14" s="19">
        <v>1297.71</v>
      </c>
      <c r="H14" s="26">
        <f>SUM(G13:G14)</f>
        <v>35832.75</v>
      </c>
      <c r="I14" s="57"/>
    </row>
    <row r="15" spans="3:11" ht="12.75">
      <c r="C15" s="11"/>
      <c r="D15" s="15"/>
      <c r="E15" s="15" t="s">
        <v>47</v>
      </c>
      <c r="F15" s="15"/>
      <c r="H15" s="19">
        <v>25545.9</v>
      </c>
      <c r="I15" s="58">
        <v>61378.65</v>
      </c>
      <c r="K15" s="50"/>
    </row>
    <row r="16" spans="3:11" ht="12.75">
      <c r="C16" s="11"/>
      <c r="D16" s="15"/>
      <c r="E16" s="15"/>
      <c r="F16" s="15"/>
      <c r="H16" s="3"/>
      <c r="I16" s="58"/>
      <c r="K16" s="50"/>
    </row>
    <row r="17" spans="3:9" ht="12.75">
      <c r="C17" s="59" t="s">
        <v>38</v>
      </c>
      <c r="D17" s="60"/>
      <c r="E17" s="60"/>
      <c r="F17" s="60"/>
      <c r="G17" s="61"/>
      <c r="H17" s="60"/>
      <c r="I17" s="65">
        <f>SUM(I12:I15)</f>
        <v>125800.14</v>
      </c>
    </row>
    <row r="18" spans="3:9" ht="7.5" customHeight="1">
      <c r="C18" s="14"/>
      <c r="D18" s="14"/>
      <c r="E18" s="14"/>
      <c r="F18" s="14"/>
      <c r="G18" s="14"/>
      <c r="H18" s="14"/>
      <c r="I18" s="62"/>
    </row>
    <row r="19" spans="3:9" ht="12.75">
      <c r="C19" s="13" t="s">
        <v>36</v>
      </c>
      <c r="D19" s="14"/>
      <c r="E19" s="14"/>
      <c r="F19" s="14"/>
      <c r="G19" s="14"/>
      <c r="H19" s="14"/>
      <c r="I19" s="51" t="s">
        <v>116</v>
      </c>
    </row>
    <row r="20" spans="3:9" ht="7.5" customHeight="1">
      <c r="C20" s="59"/>
      <c r="D20" s="79"/>
      <c r="E20" s="79"/>
      <c r="F20" s="79"/>
      <c r="G20" s="79"/>
      <c r="H20" s="79"/>
      <c r="I20" s="96"/>
    </row>
    <row r="21" spans="3:9" ht="12.75" customHeight="1">
      <c r="C21" s="12" t="s">
        <v>117</v>
      </c>
      <c r="D21" s="25"/>
      <c r="E21" s="25"/>
      <c r="F21" s="25"/>
      <c r="G21" s="25"/>
      <c r="H21" s="25"/>
      <c r="I21" s="95">
        <v>3586.31</v>
      </c>
    </row>
    <row r="22" spans="3:9" ht="12.75" customHeight="1">
      <c r="C22" s="11" t="s">
        <v>118</v>
      </c>
      <c r="D22" s="15"/>
      <c r="E22" s="15"/>
      <c r="F22" s="15"/>
      <c r="G22" s="15"/>
      <c r="H22" s="15"/>
      <c r="I22" s="65">
        <v>2980.14</v>
      </c>
    </row>
    <row r="23" spans="3:9" ht="12.75" customHeight="1">
      <c r="C23" s="63" t="s">
        <v>119</v>
      </c>
      <c r="D23" s="14"/>
      <c r="E23" s="14"/>
      <c r="F23" s="14"/>
      <c r="G23" s="14"/>
      <c r="H23" s="64"/>
      <c r="I23" s="65">
        <v>121.41</v>
      </c>
    </row>
    <row r="24" spans="3:9" ht="12.75" customHeight="1">
      <c r="C24" s="11" t="s">
        <v>40</v>
      </c>
      <c r="D24" s="15"/>
      <c r="E24" s="15"/>
      <c r="F24" s="15"/>
      <c r="G24" s="15"/>
      <c r="H24" s="15"/>
      <c r="I24" s="65">
        <v>1335.15</v>
      </c>
    </row>
    <row r="25" spans="3:9" ht="12.75" customHeight="1">
      <c r="C25" s="63" t="s">
        <v>68</v>
      </c>
      <c r="D25" s="14"/>
      <c r="E25" s="14"/>
      <c r="F25" s="14"/>
      <c r="G25" s="14"/>
      <c r="H25" s="64"/>
      <c r="I25" s="65">
        <v>430.03</v>
      </c>
    </row>
    <row r="26" spans="3:9" ht="12.75" customHeight="1">
      <c r="C26" s="11" t="s">
        <v>65</v>
      </c>
      <c r="D26" s="15"/>
      <c r="E26" s="15"/>
      <c r="F26" s="15"/>
      <c r="G26" s="15"/>
      <c r="H26" s="15"/>
      <c r="I26" s="65">
        <v>2801</v>
      </c>
    </row>
    <row r="27" spans="3:9" ht="12.75" customHeight="1">
      <c r="C27" s="63" t="s">
        <v>60</v>
      </c>
      <c r="D27" s="14"/>
      <c r="E27" s="14"/>
      <c r="F27" s="14"/>
      <c r="G27" s="14"/>
      <c r="H27" s="64"/>
      <c r="I27" s="65">
        <v>9468.45</v>
      </c>
    </row>
    <row r="28" spans="3:9" ht="12.75" customHeight="1">
      <c r="C28" s="11" t="s">
        <v>73</v>
      </c>
      <c r="D28" s="15"/>
      <c r="E28" s="15"/>
      <c r="F28" s="15"/>
      <c r="G28" s="15"/>
      <c r="H28" s="15"/>
      <c r="I28" s="65">
        <v>1485</v>
      </c>
    </row>
    <row r="29" spans="3:9" ht="12.75" customHeight="1">
      <c r="C29" s="63" t="s">
        <v>59</v>
      </c>
      <c r="D29" s="14"/>
      <c r="E29" s="14"/>
      <c r="F29" s="14"/>
      <c r="G29" s="14"/>
      <c r="H29" s="64"/>
      <c r="I29" s="65">
        <v>1246</v>
      </c>
    </row>
    <row r="30" spans="3:9" ht="12.75" customHeight="1">
      <c r="C30" s="11" t="s">
        <v>61</v>
      </c>
      <c r="D30" s="15"/>
      <c r="E30" s="15"/>
      <c r="F30" s="15"/>
      <c r="G30" s="15"/>
      <c r="H30" s="15"/>
      <c r="I30" s="65">
        <v>1513</v>
      </c>
    </row>
    <row r="31" spans="3:9" ht="12.75" customHeight="1">
      <c r="C31" s="63" t="s">
        <v>81</v>
      </c>
      <c r="D31" s="14"/>
      <c r="E31" s="14"/>
      <c r="F31" s="14"/>
      <c r="G31" s="14"/>
      <c r="H31" s="64"/>
      <c r="I31" s="65">
        <v>1200</v>
      </c>
    </row>
    <row r="32" spans="3:9" ht="12.75" customHeight="1">
      <c r="C32" s="11" t="s">
        <v>82</v>
      </c>
      <c r="D32" s="15"/>
      <c r="E32" s="15"/>
      <c r="F32" s="15"/>
      <c r="G32" s="15"/>
      <c r="H32" s="15"/>
      <c r="I32" s="65">
        <v>754.69</v>
      </c>
    </row>
    <row r="33" spans="3:9" ht="12.75" customHeight="1">
      <c r="C33" s="63" t="s">
        <v>67</v>
      </c>
      <c r="D33" s="14"/>
      <c r="E33" s="14"/>
      <c r="F33" s="14"/>
      <c r="G33" s="14"/>
      <c r="H33" s="64"/>
      <c r="I33" s="65">
        <v>283.68</v>
      </c>
    </row>
    <row r="34" spans="3:9" ht="12.75" customHeight="1">
      <c r="C34" s="63" t="s">
        <v>69</v>
      </c>
      <c r="D34" s="14"/>
      <c r="E34" s="14"/>
      <c r="F34" s="14"/>
      <c r="G34" s="14"/>
      <c r="H34" s="64"/>
      <c r="I34" s="65">
        <v>4823.51</v>
      </c>
    </row>
    <row r="35" spans="3:9" ht="12.75" customHeight="1">
      <c r="C35" s="11" t="s">
        <v>63</v>
      </c>
      <c r="D35" s="15"/>
      <c r="E35" s="15"/>
      <c r="F35" s="15"/>
      <c r="G35" s="15"/>
      <c r="H35" s="15"/>
      <c r="I35" s="65">
        <v>60</v>
      </c>
    </row>
    <row r="36" spans="3:9" ht="12.75" customHeight="1">
      <c r="C36" s="63" t="s">
        <v>120</v>
      </c>
      <c r="D36" s="14"/>
      <c r="E36" s="14"/>
      <c r="F36" s="14"/>
      <c r="G36" s="14"/>
      <c r="H36" s="64"/>
      <c r="I36" s="65">
        <v>574.03</v>
      </c>
    </row>
    <row r="37" spans="3:9" ht="12.75" customHeight="1">
      <c r="C37" s="63" t="s">
        <v>121</v>
      </c>
      <c r="D37" s="14"/>
      <c r="E37" s="14"/>
      <c r="F37" s="14"/>
      <c r="G37" s="14"/>
      <c r="H37" s="66"/>
      <c r="I37" s="65">
        <v>673.57</v>
      </c>
    </row>
    <row r="38" spans="3:9" ht="12.75" customHeight="1">
      <c r="C38" s="63" t="s">
        <v>122</v>
      </c>
      <c r="D38" s="14"/>
      <c r="E38" s="14"/>
      <c r="F38" s="14"/>
      <c r="G38" s="14"/>
      <c r="H38" s="14"/>
      <c r="I38" s="65">
        <v>2302.28</v>
      </c>
    </row>
    <row r="39" spans="3:9" ht="12.75" customHeight="1">
      <c r="C39" s="11" t="s">
        <v>66</v>
      </c>
      <c r="D39" s="15"/>
      <c r="E39" s="15"/>
      <c r="F39" s="15"/>
      <c r="G39" s="15"/>
      <c r="H39" s="15"/>
      <c r="I39" s="65">
        <v>240</v>
      </c>
    </row>
    <row r="40" spans="3:9" ht="12.75" customHeight="1">
      <c r="C40" s="63" t="s">
        <v>74</v>
      </c>
      <c r="D40" s="14"/>
      <c r="E40" s="14"/>
      <c r="F40" s="14"/>
      <c r="G40" s="14"/>
      <c r="H40" s="64"/>
      <c r="I40" s="65">
        <v>915.63</v>
      </c>
    </row>
    <row r="41" spans="3:9" ht="12.75" customHeight="1">
      <c r="C41" s="11" t="s">
        <v>71</v>
      </c>
      <c r="D41" s="15"/>
      <c r="E41" s="15"/>
      <c r="F41" s="15"/>
      <c r="G41" s="15"/>
      <c r="H41" s="15"/>
      <c r="I41" s="65">
        <v>2191.8</v>
      </c>
    </row>
    <row r="42" spans="3:9" ht="12.75" customHeight="1">
      <c r="C42" s="67" t="s">
        <v>72</v>
      </c>
      <c r="D42" s="14"/>
      <c r="E42" s="14"/>
      <c r="F42" s="14"/>
      <c r="G42" s="14"/>
      <c r="H42" s="64"/>
      <c r="I42" s="65">
        <v>2763.18</v>
      </c>
    </row>
    <row r="43" spans="3:9" ht="12.75" customHeight="1">
      <c r="C43" s="11" t="s">
        <v>64</v>
      </c>
      <c r="D43" s="15"/>
      <c r="E43" s="15"/>
      <c r="F43" s="15"/>
      <c r="G43" s="15"/>
      <c r="H43" s="15"/>
      <c r="I43" s="65">
        <v>476.3</v>
      </c>
    </row>
    <row r="44" spans="3:9" ht="12.75" customHeight="1">
      <c r="C44" s="63" t="s">
        <v>123</v>
      </c>
      <c r="D44" s="14"/>
      <c r="E44" s="14"/>
      <c r="F44" s="14"/>
      <c r="G44" s="14"/>
      <c r="H44" s="64"/>
      <c r="I44" s="65">
        <v>819</v>
      </c>
    </row>
    <row r="45" spans="3:9" ht="12.75" customHeight="1">
      <c r="C45" s="11" t="s">
        <v>124</v>
      </c>
      <c r="D45" s="15"/>
      <c r="E45" s="15"/>
      <c r="F45" s="15"/>
      <c r="G45" s="15"/>
      <c r="H45" s="15"/>
      <c r="I45" s="65">
        <v>748.88</v>
      </c>
    </row>
    <row r="46" spans="3:9" ht="12.75" customHeight="1">
      <c r="C46" s="63" t="s">
        <v>85</v>
      </c>
      <c r="D46" s="14"/>
      <c r="E46" s="14"/>
      <c r="F46" s="14"/>
      <c r="G46" s="14"/>
      <c r="H46" s="64"/>
      <c r="I46" s="65">
        <v>214</v>
      </c>
    </row>
    <row r="47" spans="3:9" ht="12.75" customHeight="1">
      <c r="C47" s="11" t="s">
        <v>79</v>
      </c>
      <c r="D47" s="15"/>
      <c r="E47" s="15"/>
      <c r="F47" s="15"/>
      <c r="G47" s="15"/>
      <c r="H47" s="15"/>
      <c r="I47" s="65">
        <v>1850</v>
      </c>
    </row>
    <row r="48" spans="3:9" ht="12.75" customHeight="1">
      <c r="C48" s="63" t="s">
        <v>75</v>
      </c>
      <c r="D48" s="14"/>
      <c r="E48" s="14"/>
      <c r="F48" s="14"/>
      <c r="G48" s="14"/>
      <c r="H48" s="64"/>
      <c r="I48" s="65">
        <v>5564.07</v>
      </c>
    </row>
    <row r="49" spans="3:9" ht="12.75" customHeight="1">
      <c r="C49" s="11" t="s">
        <v>125</v>
      </c>
      <c r="D49" s="15"/>
      <c r="E49" s="15"/>
      <c r="F49" s="15"/>
      <c r="G49" s="15"/>
      <c r="H49" s="15"/>
      <c r="I49" s="65">
        <v>260</v>
      </c>
    </row>
    <row r="50" spans="3:9" ht="12.75" customHeight="1">
      <c r="C50" s="63" t="s">
        <v>126</v>
      </c>
      <c r="D50" s="14"/>
      <c r="E50" s="14"/>
      <c r="F50" s="14"/>
      <c r="G50" s="14"/>
      <c r="H50" s="64"/>
      <c r="I50" s="65">
        <v>118</v>
      </c>
    </row>
    <row r="51" spans="3:9" ht="12.75" customHeight="1">
      <c r="C51" s="11" t="s">
        <v>77</v>
      </c>
      <c r="D51" s="15"/>
      <c r="E51" s="15"/>
      <c r="F51" s="15"/>
      <c r="G51" s="15"/>
      <c r="H51" s="15"/>
      <c r="I51" s="65">
        <v>300</v>
      </c>
    </row>
    <row r="52" spans="3:9" ht="12.75" customHeight="1">
      <c r="C52" s="63" t="s">
        <v>83</v>
      </c>
      <c r="D52" s="14"/>
      <c r="E52" s="14"/>
      <c r="F52" s="14"/>
      <c r="G52" s="68"/>
      <c r="H52" s="64"/>
      <c r="I52" s="65">
        <v>312.05</v>
      </c>
    </row>
    <row r="53" spans="3:9" ht="12.75" customHeight="1">
      <c r="C53" s="11" t="s">
        <v>58</v>
      </c>
      <c r="D53" s="15"/>
      <c r="E53" s="15"/>
      <c r="F53" s="15"/>
      <c r="G53" s="15"/>
      <c r="H53" s="15"/>
      <c r="I53" s="65">
        <v>300</v>
      </c>
    </row>
    <row r="54" spans="3:9" ht="12.75" customHeight="1">
      <c r="C54" s="63" t="s">
        <v>50</v>
      </c>
      <c r="D54" s="14"/>
      <c r="E54" s="14"/>
      <c r="F54" s="14"/>
      <c r="G54" s="14"/>
      <c r="H54" s="64"/>
      <c r="I54" s="65">
        <v>424.27</v>
      </c>
    </row>
    <row r="55" spans="3:9" ht="12.75" customHeight="1">
      <c r="C55" s="11" t="s">
        <v>87</v>
      </c>
      <c r="D55" s="15"/>
      <c r="E55" s="15"/>
      <c r="F55" s="15"/>
      <c r="G55" s="15"/>
      <c r="I55" s="65">
        <v>488.18</v>
      </c>
    </row>
    <row r="56" spans="3:9" ht="12.75" customHeight="1">
      <c r="C56" s="63" t="s">
        <v>1</v>
      </c>
      <c r="D56" s="14"/>
      <c r="E56" s="14"/>
      <c r="F56" s="14"/>
      <c r="G56" s="14"/>
      <c r="H56" s="64"/>
      <c r="I56" s="65">
        <v>155</v>
      </c>
    </row>
    <row r="57" spans="3:9" ht="12.75" customHeight="1">
      <c r="C57" s="11" t="s">
        <v>78</v>
      </c>
      <c r="F57" s="15"/>
      <c r="G57" s="15"/>
      <c r="I57" s="65">
        <v>200</v>
      </c>
    </row>
    <row r="58" spans="3:9" ht="12.75" customHeight="1">
      <c r="C58" s="63" t="s">
        <v>76</v>
      </c>
      <c r="D58" s="14"/>
      <c r="E58" s="14"/>
      <c r="F58" s="14"/>
      <c r="G58" s="14"/>
      <c r="H58" s="64"/>
      <c r="I58" s="65">
        <v>1115</v>
      </c>
    </row>
    <row r="59" spans="3:9" ht="12.75" customHeight="1">
      <c r="C59" s="11" t="s">
        <v>127</v>
      </c>
      <c r="D59" s="15"/>
      <c r="E59" s="15"/>
      <c r="F59" s="15"/>
      <c r="G59" s="15"/>
      <c r="H59" s="15"/>
      <c r="I59" s="65">
        <v>6000</v>
      </c>
    </row>
    <row r="60" spans="3:9" ht="12.75" customHeight="1">
      <c r="C60" s="63" t="s">
        <v>128</v>
      </c>
      <c r="D60" s="14"/>
      <c r="E60" s="14"/>
      <c r="F60" s="14"/>
      <c r="G60" s="14"/>
      <c r="H60" s="64"/>
      <c r="I60" s="65">
        <v>567.76</v>
      </c>
    </row>
    <row r="61" spans="3:9" ht="12.75" customHeight="1">
      <c r="C61" s="11" t="s">
        <v>129</v>
      </c>
      <c r="D61" s="15"/>
      <c r="E61" s="15"/>
      <c r="F61" s="15"/>
      <c r="G61" s="15"/>
      <c r="H61" s="15"/>
      <c r="I61" s="65">
        <v>24740.31</v>
      </c>
    </row>
    <row r="62" spans="3:9" ht="12.75" customHeight="1">
      <c r="C62" s="63" t="s">
        <v>86</v>
      </c>
      <c r="D62" s="14"/>
      <c r="E62" s="14"/>
      <c r="F62" s="14"/>
      <c r="G62" s="14"/>
      <c r="H62" s="64"/>
      <c r="I62" s="65">
        <v>5170</v>
      </c>
    </row>
    <row r="63" spans="3:9" ht="12.75" customHeight="1">
      <c r="C63" s="11" t="s">
        <v>130</v>
      </c>
      <c r="D63" s="15"/>
      <c r="E63" s="15"/>
      <c r="F63" s="15"/>
      <c r="G63" s="15"/>
      <c r="H63" s="15"/>
      <c r="I63" s="65">
        <v>500</v>
      </c>
    </row>
    <row r="64" spans="3:9" ht="12.75" customHeight="1">
      <c r="C64" s="63" t="s">
        <v>131</v>
      </c>
      <c r="D64" s="14"/>
      <c r="E64" s="14"/>
      <c r="F64" s="14"/>
      <c r="G64" s="14"/>
      <c r="H64" s="64"/>
      <c r="I64" s="65">
        <v>1329</v>
      </c>
    </row>
    <row r="65" spans="3:9" ht="12.75" customHeight="1">
      <c r="C65" s="11" t="s">
        <v>88</v>
      </c>
      <c r="D65" s="15"/>
      <c r="E65" s="15"/>
      <c r="F65" s="15"/>
      <c r="G65" s="15"/>
      <c r="H65" s="15"/>
      <c r="I65" s="65">
        <v>1900</v>
      </c>
    </row>
    <row r="66" spans="3:9" ht="12.75" customHeight="1">
      <c r="C66" s="63" t="s">
        <v>37</v>
      </c>
      <c r="D66" s="14"/>
      <c r="E66" s="14"/>
      <c r="F66" s="14"/>
      <c r="G66" s="14"/>
      <c r="H66" s="10"/>
      <c r="I66" s="65">
        <v>179.5</v>
      </c>
    </row>
    <row r="67" spans="3:10" ht="12.75" customHeight="1">
      <c r="C67" s="23" t="s">
        <v>39</v>
      </c>
      <c r="D67" s="25"/>
      <c r="E67" s="25"/>
      <c r="F67" s="25"/>
      <c r="G67" s="25"/>
      <c r="H67" s="25"/>
      <c r="I67" s="69">
        <v>95480.18</v>
      </c>
      <c r="J67" s="50"/>
    </row>
    <row r="68" spans="3:9" ht="12.75" customHeight="1">
      <c r="C68" s="11" t="s">
        <v>49</v>
      </c>
      <c r="D68" s="15"/>
      <c r="E68" s="15" t="s">
        <v>45</v>
      </c>
      <c r="F68" s="15"/>
      <c r="G68" s="3">
        <v>3020.3</v>
      </c>
      <c r="I68" s="70"/>
    </row>
    <row r="69" spans="3:9" ht="12.75" customHeight="1">
      <c r="C69" s="11"/>
      <c r="D69" s="15"/>
      <c r="E69" s="15" t="s">
        <v>46</v>
      </c>
      <c r="F69" s="15"/>
      <c r="G69" s="19">
        <v>1632.08</v>
      </c>
      <c r="H69" s="26">
        <f>SUM(G68:G69)</f>
        <v>4652.38</v>
      </c>
      <c r="I69" s="57"/>
    </row>
    <row r="70" spans="3:11" ht="12.75" customHeight="1">
      <c r="C70" s="11"/>
      <c r="D70" s="15"/>
      <c r="E70" s="15" t="s">
        <v>47</v>
      </c>
      <c r="F70" s="15"/>
      <c r="H70" s="19">
        <v>25667.58</v>
      </c>
      <c r="I70" s="85">
        <v>30319.96</v>
      </c>
      <c r="K70" s="50"/>
    </row>
    <row r="71" spans="3:11" ht="12.75" customHeight="1">
      <c r="C71" s="11"/>
      <c r="D71" s="15"/>
      <c r="E71" s="15"/>
      <c r="F71" s="15"/>
      <c r="H71" s="3"/>
      <c r="I71" s="28"/>
      <c r="K71" s="50"/>
    </row>
    <row r="72" spans="3:9" ht="12.75" customHeight="1">
      <c r="C72" s="13" t="s">
        <v>38</v>
      </c>
      <c r="D72" s="14"/>
      <c r="E72" s="14"/>
      <c r="F72" s="14"/>
      <c r="G72" s="14"/>
      <c r="H72" s="14"/>
      <c r="I72" s="65">
        <f>SUM(I67:I70)</f>
        <v>125800.13999999998</v>
      </c>
    </row>
    <row r="73" spans="3:9" ht="12.75" customHeight="1">
      <c r="C73" s="101" t="s">
        <v>132</v>
      </c>
      <c r="D73" s="101"/>
      <c r="E73" s="101"/>
      <c r="F73" s="101"/>
      <c r="G73" s="101"/>
      <c r="H73" s="101"/>
      <c r="I73" s="101"/>
    </row>
    <row r="74" ht="12.75" customHeight="1">
      <c r="I74" s="71">
        <f>+I17-I72</f>
        <v>0</v>
      </c>
    </row>
    <row r="76" spans="2:11" ht="12.75">
      <c r="B76" s="72" t="s">
        <v>56</v>
      </c>
      <c r="C76" s="72"/>
      <c r="D76" s="72"/>
      <c r="E76" s="72"/>
      <c r="F76" s="72" t="s">
        <v>57</v>
      </c>
      <c r="H76" s="4" t="s">
        <v>133</v>
      </c>
      <c r="J76" s="72"/>
      <c r="K76" s="72"/>
    </row>
    <row r="77" spans="2:11" ht="12.75">
      <c r="B77" s="72" t="s">
        <v>43</v>
      </c>
      <c r="C77" s="72"/>
      <c r="D77" s="72"/>
      <c r="E77" s="72"/>
      <c r="F77" s="72" t="s">
        <v>51</v>
      </c>
      <c r="H77" s="4" t="s">
        <v>134</v>
      </c>
      <c r="J77" s="72"/>
      <c r="K77" s="72"/>
    </row>
    <row r="78" spans="8:11" ht="12.75">
      <c r="H78" s="4" t="s">
        <v>41</v>
      </c>
      <c r="J78" s="72"/>
      <c r="K78" s="72"/>
    </row>
    <row r="79" spans="8:11" ht="12.75">
      <c r="H79" s="4" t="s">
        <v>42</v>
      </c>
      <c r="J79" s="72"/>
      <c r="K79" s="72"/>
    </row>
    <row r="80" spans="9:11" ht="12.75">
      <c r="I80" s="72"/>
      <c r="J80" s="72"/>
      <c r="K80" s="72"/>
    </row>
    <row r="81" spans="3:8" ht="12.75">
      <c r="C81" s="1"/>
      <c r="D81" s="1"/>
      <c r="E81" s="1"/>
      <c r="F81" s="1"/>
      <c r="G81" s="1"/>
      <c r="H81" s="40"/>
    </row>
    <row r="82" spans="3:8" ht="12.75">
      <c r="C82" s="1"/>
      <c r="D82" s="1"/>
      <c r="E82" s="1"/>
      <c r="F82" s="1"/>
      <c r="G82" s="1"/>
      <c r="H82" s="1"/>
    </row>
    <row r="88" spans="5:8" ht="12.75">
      <c r="E88" s="29"/>
      <c r="F88" s="29"/>
      <c r="G88" s="29"/>
      <c r="H88" s="29"/>
    </row>
    <row r="89" spans="5:8" ht="12.75">
      <c r="E89" s="29"/>
      <c r="F89" s="29"/>
      <c r="G89" s="29"/>
      <c r="H89" s="29"/>
    </row>
    <row r="90" spans="5:8" ht="12.75">
      <c r="E90" s="29"/>
      <c r="F90" s="29"/>
      <c r="G90" s="29"/>
      <c r="H90" s="29"/>
    </row>
    <row r="91" spans="5:8" ht="12.75">
      <c r="E91" s="29"/>
      <c r="F91" s="29"/>
      <c r="G91" s="29"/>
      <c r="H91" s="29"/>
    </row>
    <row r="92" spans="7:8" ht="12.75">
      <c r="G92" s="29"/>
      <c r="H92" s="29"/>
    </row>
    <row r="93" spans="7:8" ht="12.75">
      <c r="G93" s="29"/>
      <c r="H93" s="29"/>
    </row>
    <row r="94" spans="7:8" ht="12.75">
      <c r="G94" s="29"/>
      <c r="H94" s="29"/>
    </row>
    <row r="95" spans="7:8" ht="12.75">
      <c r="G95" s="29"/>
      <c r="H95" s="29"/>
    </row>
    <row r="96" spans="7:8" ht="12.75">
      <c r="G96" s="29"/>
      <c r="H96" s="29"/>
    </row>
    <row r="97" spans="7:8" ht="12.75">
      <c r="G97" s="29"/>
      <c r="H97" s="29"/>
    </row>
    <row r="98" spans="7:8" ht="12.75">
      <c r="G98" s="29"/>
      <c r="H98" s="29"/>
    </row>
    <row r="99" spans="7:8" ht="12.75">
      <c r="G99" s="29"/>
      <c r="H99" s="29"/>
    </row>
    <row r="100" ht="12.75">
      <c r="G100" s="29"/>
    </row>
    <row r="101" ht="12.75">
      <c r="G101" s="29"/>
    </row>
    <row r="102" ht="12.75">
      <c r="G102" s="29"/>
    </row>
    <row r="103" ht="12.75">
      <c r="G103" s="29"/>
    </row>
    <row r="104" ht="12.75">
      <c r="G104" s="29"/>
    </row>
    <row r="105" ht="12.75">
      <c r="G105" s="29"/>
    </row>
    <row r="106" ht="12.75">
      <c r="G106" s="29"/>
    </row>
    <row r="107" ht="12.75">
      <c r="G107" s="29"/>
    </row>
    <row r="108" ht="12.75">
      <c r="G108" s="29"/>
    </row>
    <row r="109" ht="12.75">
      <c r="G109" s="29"/>
    </row>
    <row r="110" ht="12.75">
      <c r="G110" s="29"/>
    </row>
    <row r="111" ht="12.75">
      <c r="G111" s="29"/>
    </row>
    <row r="112" ht="12.75">
      <c r="G112" s="29"/>
    </row>
    <row r="113" ht="12.75">
      <c r="G113" s="29"/>
    </row>
    <row r="114" ht="12.75">
      <c r="G114" s="29"/>
    </row>
    <row r="115" ht="12.75">
      <c r="G115" s="29"/>
    </row>
    <row r="116" ht="12.75">
      <c r="G116" s="29"/>
    </row>
    <row r="117" ht="12.75">
      <c r="G117" s="29"/>
    </row>
    <row r="118" ht="12.75">
      <c r="G118" s="29"/>
    </row>
    <row r="119" ht="12.75">
      <c r="G119" s="29"/>
    </row>
    <row r="120" ht="12.75">
      <c r="G120" s="29"/>
    </row>
    <row r="121" ht="12.75">
      <c r="G121" s="29"/>
    </row>
    <row r="122" ht="12.75">
      <c r="G122" s="29"/>
    </row>
    <row r="123" ht="12.75">
      <c r="G123" s="29"/>
    </row>
    <row r="124" ht="12.75">
      <c r="G124" s="29"/>
    </row>
    <row r="125" ht="12.75">
      <c r="G125" s="29"/>
    </row>
    <row r="126" ht="12.75">
      <c r="G126" s="29"/>
    </row>
    <row r="127" ht="12.75">
      <c r="G127" s="29"/>
    </row>
    <row r="128" ht="12.75">
      <c r="G128" s="29"/>
    </row>
    <row r="129" ht="12.75">
      <c r="G129" s="29"/>
    </row>
    <row r="130" ht="12.75">
      <c r="G130" s="29"/>
    </row>
    <row r="131" ht="12.75">
      <c r="G131" s="29"/>
    </row>
    <row r="132" ht="12.75">
      <c r="G132" s="29"/>
    </row>
    <row r="133" ht="12.75">
      <c r="G133" s="29"/>
    </row>
    <row r="134" ht="12.75">
      <c r="G134" s="29"/>
    </row>
    <row r="135" ht="12.75">
      <c r="G135" s="29"/>
    </row>
    <row r="136" ht="12.75">
      <c r="G136" s="29"/>
    </row>
    <row r="137" ht="12.75">
      <c r="G137" s="29"/>
    </row>
    <row r="138" ht="12.75">
      <c r="G138" s="29"/>
    </row>
    <row r="139" ht="12.75">
      <c r="G139" s="29"/>
    </row>
    <row r="140" ht="12.75">
      <c r="G140" s="29"/>
    </row>
    <row r="141" ht="12.75">
      <c r="G141" s="29"/>
    </row>
    <row r="142" ht="12.75">
      <c r="G142" s="29"/>
    </row>
    <row r="143" ht="12.75">
      <c r="G143" s="29"/>
    </row>
    <row r="144" ht="12.75">
      <c r="G144" s="29"/>
    </row>
    <row r="145" ht="12.75">
      <c r="G145" s="29"/>
    </row>
    <row r="146" ht="12.75">
      <c r="G146" s="29"/>
    </row>
    <row r="147" ht="12.75">
      <c r="G147" s="29"/>
    </row>
    <row r="148" ht="12.75">
      <c r="G148" s="29"/>
    </row>
    <row r="149" ht="12.75">
      <c r="G149" s="29"/>
    </row>
    <row r="150" ht="12.75">
      <c r="G150" s="29"/>
    </row>
    <row r="151" ht="12.75">
      <c r="G151" s="29"/>
    </row>
    <row r="152" ht="12.75">
      <c r="G152" s="29"/>
    </row>
  </sheetData>
  <sheetProtection password="DC51" sheet="1" objects="1" scenarios="1" selectLockedCells="1" selectUnlockedCells="1"/>
  <mergeCells count="5">
    <mergeCell ref="C73:I73"/>
    <mergeCell ref="C5:I5"/>
    <mergeCell ref="C6:I6"/>
    <mergeCell ref="C2:I2"/>
    <mergeCell ref="C3:I3"/>
  </mergeCells>
  <printOptions/>
  <pageMargins left="0.3937007874015748" right="0.4330708661417323" top="0.31" bottom="0.35" header="0.19" footer="0.28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9"/>
  <sheetViews>
    <sheetView showGridLines="0" zoomScalePageLayoutView="0" workbookViewId="0" topLeftCell="A16">
      <selection activeCell="E30" sqref="E30"/>
    </sheetView>
  </sheetViews>
  <sheetFormatPr defaultColWidth="9.140625" defaultRowHeight="12.75"/>
  <cols>
    <col min="2" max="2" width="14.140625" style="9" customWidth="1"/>
    <col min="3" max="3" width="16.8515625" style="9" customWidth="1"/>
    <col min="4" max="4" width="15.7109375" style="9" customWidth="1"/>
    <col min="5" max="5" width="11.8515625" style="9" customWidth="1"/>
    <col min="6" max="6" width="12.140625" style="9" customWidth="1"/>
    <col min="7" max="7" width="13.28125" style="8" customWidth="1"/>
    <col min="8" max="8" width="14.00390625" style="73" customWidth="1"/>
    <col min="9" max="9" width="1.7109375" style="0" customWidth="1"/>
  </cols>
  <sheetData>
    <row r="1" ht="10.5" customHeight="1"/>
    <row r="2" spans="2:8" ht="13.5" customHeight="1">
      <c r="B2" s="104" t="s">
        <v>114</v>
      </c>
      <c r="C2" s="104"/>
      <c r="D2" s="104"/>
      <c r="E2" s="104"/>
      <c r="F2" s="104"/>
      <c r="G2" s="104"/>
      <c r="H2" s="104"/>
    </row>
    <row r="3" spans="2:8" ht="12.75">
      <c r="B3" s="102" t="s">
        <v>33</v>
      </c>
      <c r="C3" s="102"/>
      <c r="D3" s="102"/>
      <c r="E3" s="102"/>
      <c r="F3" s="102"/>
      <c r="G3" s="102"/>
      <c r="H3" s="102"/>
    </row>
    <row r="4" ht="8.25" customHeight="1"/>
    <row r="5" spans="2:8" ht="12.75">
      <c r="B5" s="102" t="s">
        <v>34</v>
      </c>
      <c r="C5" s="102"/>
      <c r="D5" s="102"/>
      <c r="E5" s="102"/>
      <c r="F5" s="102"/>
      <c r="G5" s="102"/>
      <c r="H5" s="102"/>
    </row>
    <row r="6" spans="2:8" ht="12.75">
      <c r="B6" s="103" t="s">
        <v>135</v>
      </c>
      <c r="C6" s="103"/>
      <c r="D6" s="103"/>
      <c r="E6" s="103"/>
      <c r="F6" s="103"/>
      <c r="G6" s="103"/>
      <c r="H6" s="103"/>
    </row>
    <row r="7" spans="2:8" ht="12.75">
      <c r="B7" s="13" t="s">
        <v>35</v>
      </c>
      <c r="C7" s="14"/>
      <c r="D7" s="14"/>
      <c r="E7" s="14"/>
      <c r="F7" s="14"/>
      <c r="G7" s="74"/>
      <c r="H7" s="75" t="s">
        <v>116</v>
      </c>
    </row>
    <row r="8" spans="2:8" ht="12.75">
      <c r="B8" s="63" t="s">
        <v>53</v>
      </c>
      <c r="C8" s="14"/>
      <c r="D8" s="14"/>
      <c r="E8" s="14"/>
      <c r="F8" s="14"/>
      <c r="G8" s="21"/>
      <c r="H8" s="76">
        <v>81080.6</v>
      </c>
    </row>
    <row r="9" spans="2:8" ht="12" customHeight="1">
      <c r="B9" s="11" t="s">
        <v>62</v>
      </c>
      <c r="C9" s="15"/>
      <c r="D9" s="15"/>
      <c r="E9" s="15"/>
      <c r="F9" s="15"/>
      <c r="G9" s="3"/>
      <c r="H9" s="77">
        <v>41479.38</v>
      </c>
    </row>
    <row r="10" spans="2:8" ht="7.5" customHeight="1">
      <c r="B10" s="11"/>
      <c r="C10" s="15"/>
      <c r="D10" s="15"/>
      <c r="E10" s="15"/>
      <c r="F10" s="15"/>
      <c r="G10" s="3"/>
      <c r="H10" s="78"/>
    </row>
    <row r="11" spans="2:8" ht="12.75">
      <c r="B11" s="59" t="s">
        <v>44</v>
      </c>
      <c r="C11" s="79"/>
      <c r="D11" s="79"/>
      <c r="E11" s="14"/>
      <c r="F11" s="79"/>
      <c r="G11" s="80"/>
      <c r="H11" s="81">
        <f>SUM(H8:H10)</f>
        <v>122559.98000000001</v>
      </c>
    </row>
    <row r="12" spans="2:8" ht="12.75">
      <c r="B12" s="82" t="s">
        <v>48</v>
      </c>
      <c r="C12" s="79"/>
      <c r="D12" s="79"/>
      <c r="E12" s="79" t="s">
        <v>45</v>
      </c>
      <c r="F12" s="61">
        <v>3020.3</v>
      </c>
      <c r="G12" s="15"/>
      <c r="H12" s="83"/>
    </row>
    <row r="13" spans="2:8" ht="12.75">
      <c r="B13" s="11"/>
      <c r="C13" s="18"/>
      <c r="D13" s="18"/>
      <c r="E13" s="15" t="s">
        <v>46</v>
      </c>
      <c r="F13" s="19">
        <v>1632.08</v>
      </c>
      <c r="G13" s="3">
        <v>4652.38</v>
      </c>
      <c r="H13" s="84"/>
    </row>
    <row r="14" spans="2:8" ht="12.75">
      <c r="B14" s="11"/>
      <c r="C14" s="15"/>
      <c r="D14" s="15"/>
      <c r="E14" s="15" t="s">
        <v>47</v>
      </c>
      <c r="G14" s="19">
        <v>25667.58</v>
      </c>
      <c r="H14" s="85">
        <v>30319.96</v>
      </c>
    </row>
    <row r="15" spans="2:8" ht="12.75">
      <c r="B15" s="12"/>
      <c r="C15" s="25"/>
      <c r="D15" s="25"/>
      <c r="E15" s="25"/>
      <c r="F15" s="25"/>
      <c r="G15" s="19"/>
      <c r="H15" s="27"/>
    </row>
    <row r="16" spans="2:8" ht="12.75">
      <c r="B16" s="23" t="s">
        <v>38</v>
      </c>
      <c r="C16" s="86"/>
      <c r="D16" s="86"/>
      <c r="E16" s="86"/>
      <c r="F16" s="86"/>
      <c r="G16" s="19"/>
      <c r="H16" s="87">
        <f>SUM(H11:H15)</f>
        <v>152879.94</v>
      </c>
    </row>
    <row r="17" spans="2:7" ht="7.5" customHeight="1">
      <c r="B17" s="15"/>
      <c r="C17" s="15"/>
      <c r="D17" s="15"/>
      <c r="E17" s="15"/>
      <c r="F17" s="15"/>
      <c r="G17" s="3"/>
    </row>
    <row r="18" spans="2:8" ht="12.75">
      <c r="B18" s="59" t="s">
        <v>36</v>
      </c>
      <c r="C18" s="79"/>
      <c r="D18" s="79"/>
      <c r="E18" s="79"/>
      <c r="F18" s="79"/>
      <c r="G18" s="88"/>
      <c r="H18" s="89" t="s">
        <v>116</v>
      </c>
    </row>
    <row r="19" spans="2:8" ht="12.75" customHeight="1">
      <c r="B19" s="82" t="s">
        <v>117</v>
      </c>
      <c r="C19" s="79"/>
      <c r="D19" s="79"/>
      <c r="E19" s="79"/>
      <c r="F19" s="79"/>
      <c r="G19" s="61"/>
      <c r="H19" s="90">
        <v>5028.01</v>
      </c>
    </row>
    <row r="20" spans="2:8" ht="12.75" customHeight="1">
      <c r="B20" s="63" t="s">
        <v>136</v>
      </c>
      <c r="C20" s="14"/>
      <c r="D20" s="14"/>
      <c r="E20" s="14"/>
      <c r="F20" s="14"/>
      <c r="G20" s="21"/>
      <c r="H20" s="76">
        <v>2862.63</v>
      </c>
    </row>
    <row r="21" spans="2:8" ht="12.75" customHeight="1">
      <c r="B21" s="11" t="s">
        <v>137</v>
      </c>
      <c r="C21" s="15"/>
      <c r="D21" s="15"/>
      <c r="E21" s="15"/>
      <c r="F21" s="15"/>
      <c r="G21" s="3"/>
      <c r="H21" s="77">
        <v>129.29</v>
      </c>
    </row>
    <row r="22" spans="2:8" ht="12.75" customHeight="1">
      <c r="B22" s="63" t="s">
        <v>40</v>
      </c>
      <c r="C22" s="14"/>
      <c r="D22" s="14"/>
      <c r="E22" s="14"/>
      <c r="F22" s="14"/>
      <c r="G22" s="21"/>
      <c r="H22" s="76">
        <v>1780.2</v>
      </c>
    </row>
    <row r="23" spans="2:8" ht="12.75" customHeight="1">
      <c r="B23" s="11" t="s">
        <v>166</v>
      </c>
      <c r="C23" s="15"/>
      <c r="D23" s="15"/>
      <c r="E23" s="15"/>
      <c r="F23" s="15"/>
      <c r="G23" s="3"/>
      <c r="H23" s="77">
        <v>61.37</v>
      </c>
    </row>
    <row r="24" spans="2:8" ht="12.75" customHeight="1">
      <c r="B24" s="63" t="s">
        <v>68</v>
      </c>
      <c r="C24" s="14"/>
      <c r="D24" s="14"/>
      <c r="E24" s="14"/>
      <c r="F24" s="14"/>
      <c r="G24" s="21"/>
      <c r="H24" s="76">
        <v>519.9</v>
      </c>
    </row>
    <row r="25" spans="2:8" ht="12.75" customHeight="1">
      <c r="B25" s="11" t="s">
        <v>65</v>
      </c>
      <c r="C25" s="15"/>
      <c r="D25" s="15"/>
      <c r="E25" s="15"/>
      <c r="F25" s="15"/>
      <c r="G25" s="3"/>
      <c r="H25" s="77">
        <v>3000</v>
      </c>
    </row>
    <row r="26" spans="2:8" ht="12.75" customHeight="1">
      <c r="B26" s="63" t="s">
        <v>167</v>
      </c>
      <c r="C26" s="14"/>
      <c r="D26" s="14"/>
      <c r="E26" s="14"/>
      <c r="F26" s="14"/>
      <c r="G26" s="21"/>
      <c r="H26" s="76">
        <v>9736.43</v>
      </c>
    </row>
    <row r="27" spans="2:8" ht="12.75" customHeight="1">
      <c r="B27" s="63" t="s">
        <v>73</v>
      </c>
      <c r="C27" s="14"/>
      <c r="D27" s="14"/>
      <c r="E27" s="14"/>
      <c r="F27" s="14"/>
      <c r="G27" s="21"/>
      <c r="H27" s="76">
        <v>1530</v>
      </c>
    </row>
    <row r="28" spans="2:8" ht="12.75" customHeight="1">
      <c r="B28" s="11" t="s">
        <v>61</v>
      </c>
      <c r="C28" s="15"/>
      <c r="D28" s="15"/>
      <c r="E28" s="15"/>
      <c r="F28" s="15"/>
      <c r="G28" s="3"/>
      <c r="H28" s="77">
        <v>1602</v>
      </c>
    </row>
    <row r="29" spans="2:8" ht="12.75" customHeight="1">
      <c r="B29" s="63" t="s">
        <v>176</v>
      </c>
      <c r="C29" s="14"/>
      <c r="D29" s="14"/>
      <c r="E29" s="14"/>
      <c r="F29" s="14"/>
      <c r="G29" s="21"/>
      <c r="H29" s="76">
        <v>260</v>
      </c>
    </row>
    <row r="30" spans="2:8" ht="12.75" customHeight="1">
      <c r="B30" s="11" t="s">
        <v>81</v>
      </c>
      <c r="C30" s="15"/>
      <c r="D30" s="15"/>
      <c r="E30" s="15"/>
      <c r="F30" s="15"/>
      <c r="G30" s="3"/>
      <c r="H30" s="77">
        <v>480</v>
      </c>
    </row>
    <row r="31" spans="2:8" ht="12.75" customHeight="1">
      <c r="B31" s="63" t="s">
        <v>89</v>
      </c>
      <c r="C31" s="14"/>
      <c r="D31" s="14"/>
      <c r="E31" s="14"/>
      <c r="F31" s="14"/>
      <c r="G31" s="21"/>
      <c r="H31" s="76">
        <v>1668.27</v>
      </c>
    </row>
    <row r="32" spans="2:8" ht="12.75" customHeight="1">
      <c r="B32" s="11" t="s">
        <v>67</v>
      </c>
      <c r="C32" s="15"/>
      <c r="D32" s="15"/>
      <c r="E32" s="15"/>
      <c r="F32" s="15"/>
      <c r="G32" s="3"/>
      <c r="H32" s="77">
        <v>103.69</v>
      </c>
    </row>
    <row r="33" spans="2:8" ht="12.75" customHeight="1">
      <c r="B33" s="63" t="s">
        <v>175</v>
      </c>
      <c r="C33" s="14"/>
      <c r="D33" s="14"/>
      <c r="E33" s="14"/>
      <c r="F33" s="14"/>
      <c r="G33" s="21"/>
      <c r="H33" s="76">
        <v>4013.58</v>
      </c>
    </row>
    <row r="34" spans="2:8" ht="12.75" customHeight="1">
      <c r="B34" s="11" t="s">
        <v>138</v>
      </c>
      <c r="C34" s="15"/>
      <c r="D34" s="15"/>
      <c r="E34" s="15"/>
      <c r="F34" s="15"/>
      <c r="G34" s="3"/>
      <c r="H34" s="77">
        <v>642.56</v>
      </c>
    </row>
    <row r="35" spans="2:8" ht="12.75" customHeight="1">
      <c r="B35" s="63" t="s">
        <v>108</v>
      </c>
      <c r="C35" s="14"/>
      <c r="D35" s="14"/>
      <c r="E35" s="14"/>
      <c r="F35" s="14"/>
      <c r="G35" s="21"/>
      <c r="H35" s="76">
        <v>794.03</v>
      </c>
    </row>
    <row r="36" spans="2:8" ht="12.75" customHeight="1">
      <c r="B36" s="11" t="s">
        <v>139</v>
      </c>
      <c r="C36" s="15"/>
      <c r="D36" s="15"/>
      <c r="E36" s="15"/>
      <c r="F36" s="15"/>
      <c r="G36" s="3"/>
      <c r="H36" s="77">
        <v>2157.81</v>
      </c>
    </row>
    <row r="37" spans="2:8" ht="12.75" customHeight="1">
      <c r="B37" s="63" t="s">
        <v>90</v>
      </c>
      <c r="C37" s="14"/>
      <c r="D37" s="14"/>
      <c r="E37" s="14"/>
      <c r="F37" s="14"/>
      <c r="G37" s="21"/>
      <c r="H37" s="76">
        <v>25</v>
      </c>
    </row>
    <row r="38" spans="2:8" ht="12.75" customHeight="1">
      <c r="B38" s="11" t="s">
        <v>66</v>
      </c>
      <c r="C38" s="15"/>
      <c r="D38" s="15"/>
      <c r="E38" s="15"/>
      <c r="F38" s="15"/>
      <c r="G38" s="3"/>
      <c r="H38" s="77">
        <v>240</v>
      </c>
    </row>
    <row r="39" spans="2:8" ht="12.75" customHeight="1">
      <c r="B39" s="63" t="s">
        <v>174</v>
      </c>
      <c r="C39" s="14"/>
      <c r="D39" s="14"/>
      <c r="E39" s="14"/>
      <c r="F39" s="14"/>
      <c r="G39" s="21"/>
      <c r="H39" s="76">
        <v>1071.16</v>
      </c>
    </row>
    <row r="40" spans="2:8" ht="12.75" customHeight="1">
      <c r="B40" s="11" t="s">
        <v>64</v>
      </c>
      <c r="C40" s="15"/>
      <c r="D40" s="15"/>
      <c r="E40" s="15"/>
      <c r="F40" s="15"/>
      <c r="G40" s="3"/>
      <c r="H40" s="77">
        <v>217</v>
      </c>
    </row>
    <row r="41" spans="2:8" ht="12.75" customHeight="1">
      <c r="B41" s="63" t="s">
        <v>173</v>
      </c>
      <c r="C41" s="14"/>
      <c r="D41" s="14"/>
      <c r="E41" s="14"/>
      <c r="F41" s="14"/>
      <c r="G41" s="21"/>
      <c r="H41" s="76">
        <v>5345.56</v>
      </c>
    </row>
    <row r="42" spans="2:8" ht="12.75" customHeight="1">
      <c r="B42" s="47" t="s">
        <v>172</v>
      </c>
      <c r="C42" s="15"/>
      <c r="D42" s="15"/>
      <c r="E42" s="15"/>
      <c r="F42" s="15"/>
      <c r="G42" s="3"/>
      <c r="H42" s="77">
        <v>3781.08</v>
      </c>
    </row>
    <row r="43" spans="2:8" ht="12.75" customHeight="1">
      <c r="B43" s="67" t="s">
        <v>1</v>
      </c>
      <c r="C43" s="14"/>
      <c r="D43" s="14"/>
      <c r="E43" s="14"/>
      <c r="F43" s="14"/>
      <c r="G43" s="21"/>
      <c r="H43" s="76">
        <v>300</v>
      </c>
    </row>
    <row r="44" spans="2:8" ht="12.75" customHeight="1">
      <c r="B44" s="11" t="s">
        <v>140</v>
      </c>
      <c r="C44" s="15"/>
      <c r="D44" s="15"/>
      <c r="E44" s="15"/>
      <c r="F44" s="15"/>
      <c r="G44" s="3"/>
      <c r="H44" s="77">
        <v>553.52</v>
      </c>
    </row>
    <row r="45" spans="2:8" ht="12.75" customHeight="1">
      <c r="B45" s="63" t="s">
        <v>84</v>
      </c>
      <c r="C45" s="14"/>
      <c r="D45" s="14"/>
      <c r="E45" s="14"/>
      <c r="F45" s="14"/>
      <c r="G45" s="21"/>
      <c r="H45" s="76">
        <v>194.1</v>
      </c>
    </row>
    <row r="46" spans="2:8" ht="12.75" customHeight="1">
      <c r="B46" s="11" t="s">
        <v>79</v>
      </c>
      <c r="C46" s="15"/>
      <c r="D46" s="15"/>
      <c r="E46" s="15"/>
      <c r="F46" s="15"/>
      <c r="G46" s="3"/>
      <c r="H46" s="77">
        <v>1060</v>
      </c>
    </row>
    <row r="47" spans="2:8" ht="12.75" customHeight="1">
      <c r="B47" s="63" t="s">
        <v>5</v>
      </c>
      <c r="C47" s="14"/>
      <c r="D47" s="14"/>
      <c r="E47" s="14"/>
      <c r="F47" s="14"/>
      <c r="G47" s="21"/>
      <c r="H47" s="76">
        <v>445</v>
      </c>
    </row>
    <row r="48" spans="2:8" ht="12.75" customHeight="1">
      <c r="B48" s="11" t="s">
        <v>141</v>
      </c>
      <c r="C48" s="15"/>
      <c r="D48" s="15"/>
      <c r="E48" s="15"/>
      <c r="F48" s="15"/>
      <c r="G48" s="3"/>
      <c r="H48" s="77">
        <v>5564.07</v>
      </c>
    </row>
    <row r="49" spans="2:8" ht="12.75" customHeight="1">
      <c r="B49" s="63" t="s">
        <v>168</v>
      </c>
      <c r="C49" s="14"/>
      <c r="D49" s="14"/>
      <c r="E49" s="14"/>
      <c r="F49" s="14"/>
      <c r="G49" s="21"/>
      <c r="H49" s="76">
        <v>800</v>
      </c>
    </row>
    <row r="50" spans="2:8" ht="12.75" customHeight="1">
      <c r="B50" s="11" t="s">
        <v>169</v>
      </c>
      <c r="C50" s="15"/>
      <c r="D50" s="15"/>
      <c r="E50" s="15"/>
      <c r="F50" s="15"/>
      <c r="G50" s="3"/>
      <c r="H50" s="77">
        <v>1300</v>
      </c>
    </row>
    <row r="51" spans="2:8" ht="12.75" customHeight="1">
      <c r="B51" s="63" t="s">
        <v>142</v>
      </c>
      <c r="C51" s="14"/>
      <c r="D51" s="14"/>
      <c r="E51" s="14"/>
      <c r="F51" s="14"/>
      <c r="G51" s="21"/>
      <c r="H51" s="76">
        <v>728.7</v>
      </c>
    </row>
    <row r="52" spans="2:8" ht="12.75" customHeight="1">
      <c r="B52" s="11" t="s">
        <v>70</v>
      </c>
      <c r="C52" s="15"/>
      <c r="D52" s="15"/>
      <c r="E52" s="15"/>
      <c r="F52" s="15"/>
      <c r="G52" s="3"/>
      <c r="H52" s="77">
        <v>280</v>
      </c>
    </row>
    <row r="53" spans="2:8" ht="12.75" customHeight="1">
      <c r="B53" s="63" t="s">
        <v>143</v>
      </c>
      <c r="C53" s="14"/>
      <c r="D53" s="14"/>
      <c r="E53" s="14"/>
      <c r="F53" s="14"/>
      <c r="G53" s="21"/>
      <c r="H53" s="76">
        <v>450</v>
      </c>
    </row>
    <row r="54" spans="2:8" ht="12.75" customHeight="1">
      <c r="B54" s="11" t="s">
        <v>171</v>
      </c>
      <c r="C54" s="15"/>
      <c r="D54" s="15"/>
      <c r="E54" s="15"/>
      <c r="F54" s="15"/>
      <c r="G54" s="3"/>
      <c r="H54" s="77">
        <v>912</v>
      </c>
    </row>
    <row r="55" spans="2:8" ht="12.75" customHeight="1">
      <c r="B55" s="63" t="s">
        <v>144</v>
      </c>
      <c r="C55" s="14"/>
      <c r="D55" s="14"/>
      <c r="E55" s="14"/>
      <c r="F55" s="14"/>
      <c r="G55" s="21"/>
      <c r="H55" s="76">
        <v>965</v>
      </c>
    </row>
    <row r="56" spans="2:8" ht="12.75" customHeight="1">
      <c r="B56" s="11" t="s">
        <v>50</v>
      </c>
      <c r="C56" s="15"/>
      <c r="D56" s="15"/>
      <c r="E56" s="15"/>
      <c r="F56" s="15"/>
      <c r="G56" s="3"/>
      <c r="H56" s="77">
        <v>437.13</v>
      </c>
    </row>
    <row r="57" spans="2:8" ht="12.75" customHeight="1">
      <c r="B57" s="63" t="s">
        <v>58</v>
      </c>
      <c r="C57" s="14"/>
      <c r="D57" s="14"/>
      <c r="E57" s="14"/>
      <c r="F57" s="14"/>
      <c r="G57" s="21"/>
      <c r="H57" s="76">
        <v>300</v>
      </c>
    </row>
    <row r="58" spans="2:8" ht="12.75" customHeight="1">
      <c r="B58" s="11" t="s">
        <v>170</v>
      </c>
      <c r="C58" s="15"/>
      <c r="D58" s="15"/>
      <c r="E58" s="15"/>
      <c r="F58" s="15"/>
      <c r="G58" s="3"/>
      <c r="H58" s="77">
        <v>1515</v>
      </c>
    </row>
    <row r="59" spans="2:8" ht="12.75" customHeight="1">
      <c r="B59" s="63" t="s">
        <v>145</v>
      </c>
      <c r="C59" s="14"/>
      <c r="D59" s="14"/>
      <c r="E59" s="14"/>
      <c r="F59" s="14"/>
      <c r="G59" s="21"/>
      <c r="H59" s="76">
        <v>8161</v>
      </c>
    </row>
    <row r="60" spans="2:8" ht="12.75" customHeight="1">
      <c r="B60" s="11" t="s">
        <v>146</v>
      </c>
      <c r="C60" s="15"/>
      <c r="D60" s="15"/>
      <c r="E60" s="15"/>
      <c r="F60" s="15"/>
      <c r="G60" s="3"/>
      <c r="H60" s="77">
        <v>27.3</v>
      </c>
    </row>
    <row r="61" spans="2:8" ht="12.75" customHeight="1">
      <c r="B61" s="63" t="s">
        <v>147</v>
      </c>
      <c r="C61" s="14"/>
      <c r="D61" s="14"/>
      <c r="E61" s="14"/>
      <c r="F61" s="14"/>
      <c r="G61" s="21"/>
      <c r="H61" s="76">
        <v>1270</v>
      </c>
    </row>
    <row r="62" spans="2:8" ht="12.75" customHeight="1">
      <c r="B62" s="82" t="s">
        <v>148</v>
      </c>
      <c r="C62" s="79"/>
      <c r="D62" s="79"/>
      <c r="E62" s="79"/>
      <c r="F62" s="79"/>
      <c r="G62" s="61"/>
      <c r="H62" s="90">
        <v>6614.7</v>
      </c>
    </row>
    <row r="63" spans="2:8" ht="12.75" customHeight="1">
      <c r="B63" s="67" t="s">
        <v>6</v>
      </c>
      <c r="C63" s="14"/>
      <c r="D63" s="14"/>
      <c r="E63" s="14"/>
      <c r="F63" s="14"/>
      <c r="G63" s="21"/>
      <c r="H63" s="76">
        <v>159</v>
      </c>
    </row>
    <row r="64" spans="2:8" ht="12.75" customHeight="1">
      <c r="B64" s="12" t="s">
        <v>37</v>
      </c>
      <c r="C64" s="25"/>
      <c r="D64" s="25"/>
      <c r="E64" s="25"/>
      <c r="F64" s="25"/>
      <c r="G64" s="19"/>
      <c r="H64" s="87">
        <v>128</v>
      </c>
    </row>
    <row r="65" spans="2:8" ht="12.75" customHeight="1">
      <c r="B65" s="23" t="s">
        <v>39</v>
      </c>
      <c r="C65" s="12"/>
      <c r="D65" s="25"/>
      <c r="E65" s="25"/>
      <c r="F65" s="25"/>
      <c r="G65" s="91"/>
      <c r="H65" s="92">
        <f>SUM(H19:H64)</f>
        <v>79214.09</v>
      </c>
    </row>
    <row r="66" spans="2:8" ht="12.75" customHeight="1">
      <c r="B66" s="11" t="s">
        <v>49</v>
      </c>
      <c r="C66" s="15"/>
      <c r="D66" s="15"/>
      <c r="E66" s="79" t="s">
        <v>45</v>
      </c>
      <c r="F66" s="3">
        <v>5755.5</v>
      </c>
      <c r="H66" s="83"/>
    </row>
    <row r="67" spans="2:8" ht="12.75" customHeight="1">
      <c r="B67" s="11"/>
      <c r="C67" s="15"/>
      <c r="D67" s="15"/>
      <c r="E67" s="15" t="s">
        <v>46</v>
      </c>
      <c r="F67" s="19">
        <v>43066.46</v>
      </c>
      <c r="G67" s="8">
        <f>SUM(F66:F67)</f>
        <v>48821.96</v>
      </c>
      <c r="H67" s="84"/>
    </row>
    <row r="68" spans="2:8" ht="12.75" customHeight="1">
      <c r="B68" s="11"/>
      <c r="C68" s="15"/>
      <c r="D68" s="15"/>
      <c r="E68" s="15" t="s">
        <v>47</v>
      </c>
      <c r="F68" s="3"/>
      <c r="G68" s="19">
        <v>24843.89</v>
      </c>
      <c r="H68" s="85">
        <v>73665.85</v>
      </c>
    </row>
    <row r="69" spans="2:8" ht="12.75" customHeight="1">
      <c r="B69" s="11"/>
      <c r="C69" s="15"/>
      <c r="D69" s="15"/>
      <c r="E69" s="15"/>
      <c r="F69" s="15"/>
      <c r="G69" s="15"/>
      <c r="H69" s="16"/>
    </row>
    <row r="70" spans="2:8" ht="12.75" customHeight="1">
      <c r="B70" s="13" t="s">
        <v>38</v>
      </c>
      <c r="C70" s="14"/>
      <c r="D70" s="14"/>
      <c r="E70" s="14"/>
      <c r="F70" s="14"/>
      <c r="G70" s="21"/>
      <c r="H70" s="93">
        <f>SUM(H65:H69)</f>
        <v>152879.94</v>
      </c>
    </row>
    <row r="71" spans="2:8" ht="12.75" customHeight="1">
      <c r="B71" s="101" t="s">
        <v>149</v>
      </c>
      <c r="C71" s="101"/>
      <c r="D71" s="101"/>
      <c r="E71" s="101"/>
      <c r="F71" s="101"/>
      <c r="G71" s="101"/>
      <c r="H71" s="94">
        <f>+H16-H70</f>
        <v>0</v>
      </c>
    </row>
    <row r="72" ht="12.75" customHeight="1">
      <c r="G72" s="5"/>
    </row>
    <row r="74" spans="2:7" ht="12.75">
      <c r="B74" s="102" t="s">
        <v>56</v>
      </c>
      <c r="C74" s="102"/>
      <c r="D74" s="106" t="s">
        <v>0</v>
      </c>
      <c r="E74" s="106"/>
      <c r="G74" s="8" t="s">
        <v>11</v>
      </c>
    </row>
    <row r="75" spans="2:7" ht="12.75">
      <c r="B75" s="102" t="s">
        <v>43</v>
      </c>
      <c r="C75" s="102"/>
      <c r="D75" s="102" t="s">
        <v>150</v>
      </c>
      <c r="E75" s="102"/>
      <c r="G75" s="8" t="s">
        <v>12</v>
      </c>
    </row>
    <row r="76" spans="7:8" ht="12.75">
      <c r="G76" s="105" t="s">
        <v>41</v>
      </c>
      <c r="H76" s="105"/>
    </row>
    <row r="77" spans="7:8" ht="12.75">
      <c r="G77" s="105" t="s">
        <v>42</v>
      </c>
      <c r="H77" s="105"/>
    </row>
    <row r="79" spans="2:6" ht="12.75">
      <c r="B79" s="1"/>
      <c r="C79" s="1"/>
      <c r="D79" s="1"/>
      <c r="E79" s="1"/>
      <c r="F79" s="1"/>
    </row>
  </sheetData>
  <sheetProtection password="DC51" sheet="1" objects="1" scenarios="1" selectLockedCells="1" selectUnlockedCells="1"/>
  <mergeCells count="11">
    <mergeCell ref="B74:C74"/>
    <mergeCell ref="B2:H2"/>
    <mergeCell ref="B3:H3"/>
    <mergeCell ref="B5:H5"/>
    <mergeCell ref="B6:H6"/>
    <mergeCell ref="G76:H76"/>
    <mergeCell ref="G77:H77"/>
    <mergeCell ref="B71:G71"/>
    <mergeCell ref="D74:E74"/>
    <mergeCell ref="D75:E75"/>
    <mergeCell ref="B75:C75"/>
  </mergeCells>
  <printOptions/>
  <pageMargins left="0.3937007874015748" right="0.4330708661417323" top="0.31" bottom="0.35" header="0.19" footer="0.28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47"/>
  <sheetViews>
    <sheetView showGridLines="0" zoomScalePageLayoutView="0" workbookViewId="0" topLeftCell="A16">
      <selection activeCell="M43" sqref="M43"/>
    </sheetView>
  </sheetViews>
  <sheetFormatPr defaultColWidth="9.140625" defaultRowHeight="12.75"/>
  <cols>
    <col min="1" max="1" width="6.28125" style="0" customWidth="1"/>
    <col min="2" max="2" width="8.00390625" style="9" customWidth="1"/>
    <col min="3" max="3" width="10.00390625" style="9" customWidth="1"/>
    <col min="4" max="4" width="7.28125" style="9" customWidth="1"/>
    <col min="5" max="5" width="8.421875" style="9" customWidth="1"/>
    <col min="6" max="6" width="8.140625" style="9" customWidth="1"/>
    <col min="7" max="7" width="18.00390625" style="9" customWidth="1"/>
    <col min="8" max="8" width="19.7109375" style="9" customWidth="1"/>
    <col min="9" max="9" width="16.00390625" style="8" customWidth="1"/>
    <col min="10" max="10" width="5.421875" style="9" customWidth="1"/>
    <col min="11" max="11" width="5.57421875" style="33" customWidth="1"/>
    <col min="12" max="12" width="3.421875" style="0" customWidth="1"/>
  </cols>
  <sheetData>
    <row r="1" spans="3:11" ht="13.5" customHeight="1">
      <c r="C1" s="104" t="s">
        <v>54</v>
      </c>
      <c r="D1" s="104"/>
      <c r="E1" s="104"/>
      <c r="F1" s="104"/>
      <c r="G1" s="104"/>
      <c r="H1" s="104"/>
      <c r="I1" s="104"/>
      <c r="J1" s="30"/>
      <c r="K1" s="34"/>
    </row>
    <row r="2" spans="3:11" ht="13.5" customHeight="1">
      <c r="C2" s="104" t="s">
        <v>55</v>
      </c>
      <c r="D2" s="104"/>
      <c r="E2" s="104"/>
      <c r="F2" s="104"/>
      <c r="G2" s="104"/>
      <c r="H2" s="104"/>
      <c r="I2" s="104"/>
      <c r="J2" s="30"/>
      <c r="K2" s="34"/>
    </row>
    <row r="3" spans="3:11" ht="12.75">
      <c r="C3" s="102" t="s">
        <v>33</v>
      </c>
      <c r="D3" s="102"/>
      <c r="E3" s="102"/>
      <c r="F3" s="102"/>
      <c r="G3" s="102"/>
      <c r="H3" s="102"/>
      <c r="I3" s="102"/>
      <c r="J3" s="32"/>
      <c r="K3" s="35"/>
    </row>
    <row r="4" ht="8.25" customHeight="1"/>
    <row r="5" spans="3:11" ht="12.75">
      <c r="C5" s="102" t="s">
        <v>34</v>
      </c>
      <c r="D5" s="102"/>
      <c r="E5" s="102"/>
      <c r="F5" s="102"/>
      <c r="G5" s="102"/>
      <c r="H5" s="102"/>
      <c r="I5" s="102"/>
      <c r="J5" s="32"/>
      <c r="K5" s="35"/>
    </row>
    <row r="6" spans="3:11" ht="12.75">
      <c r="C6" s="103" t="s">
        <v>165</v>
      </c>
      <c r="D6" s="103"/>
      <c r="E6" s="103"/>
      <c r="F6" s="103"/>
      <c r="G6" s="103"/>
      <c r="H6" s="103"/>
      <c r="I6" s="103"/>
      <c r="J6" s="31"/>
      <c r="K6" s="36"/>
    </row>
    <row r="7" spans="3:11" ht="12.75">
      <c r="C7" s="13" t="s">
        <v>35</v>
      </c>
      <c r="D7" s="14"/>
      <c r="E7" s="14"/>
      <c r="F7" s="14"/>
      <c r="G7" s="14"/>
      <c r="H7" s="14"/>
      <c r="I7" s="10"/>
      <c r="J7" s="15"/>
      <c r="K7" s="37"/>
    </row>
    <row r="8" spans="3:11" ht="12.75">
      <c r="C8" s="11" t="s">
        <v>53</v>
      </c>
      <c r="D8" s="15"/>
      <c r="E8" s="15"/>
      <c r="F8" s="15"/>
      <c r="G8" s="15"/>
      <c r="H8" s="15"/>
      <c r="I8" s="16">
        <v>54180.37</v>
      </c>
      <c r="J8" s="3"/>
      <c r="K8" s="6"/>
    </row>
    <row r="9" spans="3:11" ht="7.5" customHeight="1">
      <c r="C9" s="11"/>
      <c r="D9" s="15"/>
      <c r="E9" s="15"/>
      <c r="F9" s="15"/>
      <c r="G9" s="15"/>
      <c r="H9" s="15"/>
      <c r="I9" s="16"/>
      <c r="J9" s="3"/>
      <c r="K9" s="6"/>
    </row>
    <row r="10" spans="3:11" ht="12.75">
      <c r="C10" s="13" t="s">
        <v>44</v>
      </c>
      <c r="D10" s="14"/>
      <c r="E10" s="14"/>
      <c r="F10" s="14"/>
      <c r="G10" s="14"/>
      <c r="H10" s="14"/>
      <c r="I10" s="17">
        <f>SUM(I8:I9)</f>
        <v>54180.37</v>
      </c>
      <c r="J10" s="2"/>
      <c r="K10" s="7"/>
    </row>
    <row r="11" spans="3:11" ht="12.75">
      <c r="C11" s="11" t="s">
        <v>48</v>
      </c>
      <c r="D11" s="15"/>
      <c r="E11" s="15" t="s">
        <v>45</v>
      </c>
      <c r="F11" s="15"/>
      <c r="G11" s="3">
        <v>5755.5</v>
      </c>
      <c r="H11" s="8"/>
      <c r="I11" s="24"/>
      <c r="J11" s="3"/>
      <c r="K11" s="6"/>
    </row>
    <row r="12" spans="3:11" ht="12.75">
      <c r="C12" s="11"/>
      <c r="D12" s="18"/>
      <c r="E12" s="15" t="s">
        <v>46</v>
      </c>
      <c r="F12" s="15"/>
      <c r="G12" s="19">
        <v>43066.46</v>
      </c>
      <c r="H12" s="8">
        <f>SUM(G11:G12)</f>
        <v>48821.96</v>
      </c>
      <c r="I12" s="16"/>
      <c r="J12" s="3"/>
      <c r="K12" s="6"/>
    </row>
    <row r="13" spans="3:11" ht="12.75">
      <c r="C13" s="11"/>
      <c r="D13" s="15"/>
      <c r="E13" s="15" t="s">
        <v>47</v>
      </c>
      <c r="F13" s="15"/>
      <c r="G13" s="3"/>
      <c r="H13" s="19">
        <v>24843.89</v>
      </c>
      <c r="I13" s="85">
        <v>73665.85</v>
      </c>
      <c r="J13" s="3"/>
      <c r="K13" s="6"/>
    </row>
    <row r="14" spans="3:11" ht="12.75">
      <c r="C14" s="11"/>
      <c r="D14" s="15"/>
      <c r="E14" s="15"/>
      <c r="F14" s="15"/>
      <c r="G14" s="3"/>
      <c r="H14" s="19"/>
      <c r="I14" s="85"/>
      <c r="J14" s="3"/>
      <c r="K14" s="6"/>
    </row>
    <row r="15" spans="3:10" ht="12.75">
      <c r="C15" s="13" t="s">
        <v>38</v>
      </c>
      <c r="D15" s="20"/>
      <c r="E15" s="20"/>
      <c r="F15" s="20"/>
      <c r="G15" s="21"/>
      <c r="H15" s="20"/>
      <c r="I15" s="93">
        <v>127846.22</v>
      </c>
      <c r="J15" s="2"/>
    </row>
    <row r="16" spans="10:11" ht="7.5" customHeight="1">
      <c r="J16" s="8"/>
      <c r="K16" s="38"/>
    </row>
    <row r="17" spans="3:11" ht="12.75">
      <c r="C17" s="13" t="s">
        <v>36</v>
      </c>
      <c r="D17" s="14"/>
      <c r="E17" s="14"/>
      <c r="F17" s="14"/>
      <c r="G17" s="14"/>
      <c r="H17" s="14"/>
      <c r="I17" s="10"/>
      <c r="J17" s="3"/>
      <c r="K17" s="6"/>
    </row>
    <row r="18" spans="3:11" ht="12.75" customHeight="1">
      <c r="C18" s="11" t="s">
        <v>151</v>
      </c>
      <c r="D18" s="15"/>
      <c r="E18" s="15"/>
      <c r="F18" s="15"/>
      <c r="G18" s="15"/>
      <c r="H18" s="15"/>
      <c r="I18" s="98">
        <v>6191.26</v>
      </c>
      <c r="J18" s="3"/>
      <c r="K18" s="6"/>
    </row>
    <row r="19" spans="3:11" ht="12.75" customHeight="1">
      <c r="C19" s="63" t="s">
        <v>152</v>
      </c>
      <c r="D19" s="14"/>
      <c r="E19" s="14"/>
      <c r="F19" s="14"/>
      <c r="G19" s="14"/>
      <c r="H19" s="14"/>
      <c r="I19" s="93">
        <v>1908.42</v>
      </c>
      <c r="J19" s="3"/>
      <c r="K19" s="6"/>
    </row>
    <row r="20" spans="3:11" ht="12.75" customHeight="1">
      <c r="C20" s="11" t="s">
        <v>153</v>
      </c>
      <c r="D20" s="15"/>
      <c r="E20" s="15"/>
      <c r="F20" s="15"/>
      <c r="G20" s="15"/>
      <c r="H20" s="15"/>
      <c r="I20" s="99">
        <v>86.18</v>
      </c>
      <c r="J20" s="3"/>
      <c r="K20" s="6"/>
    </row>
    <row r="21" spans="3:11" ht="12.75" customHeight="1">
      <c r="C21" s="63" t="s">
        <v>40</v>
      </c>
      <c r="D21" s="14"/>
      <c r="E21" s="14"/>
      <c r="F21" s="14"/>
      <c r="G21" s="14"/>
      <c r="H21" s="14"/>
      <c r="I21" s="93">
        <v>1842.3</v>
      </c>
      <c r="J21" s="3"/>
      <c r="K21" s="6"/>
    </row>
    <row r="22" spans="3:11" ht="12.75" customHeight="1">
      <c r="C22" s="11" t="s">
        <v>65</v>
      </c>
      <c r="D22" s="15"/>
      <c r="E22" s="15"/>
      <c r="F22" s="15"/>
      <c r="G22" s="15"/>
      <c r="H22" s="15"/>
      <c r="I22" s="99">
        <v>2500</v>
      </c>
      <c r="J22" s="3"/>
      <c r="K22" s="6"/>
    </row>
    <row r="23" spans="3:11" ht="12.75" customHeight="1">
      <c r="C23" s="63" t="s">
        <v>60</v>
      </c>
      <c r="D23" s="14"/>
      <c r="E23" s="14"/>
      <c r="F23" s="14"/>
      <c r="G23" s="14"/>
      <c r="H23" s="14"/>
      <c r="I23" s="93">
        <v>6490.96</v>
      </c>
      <c r="J23" s="3"/>
      <c r="K23" s="6"/>
    </row>
    <row r="24" spans="3:11" ht="12.75" customHeight="1">
      <c r="C24" s="11" t="s">
        <v>105</v>
      </c>
      <c r="D24" s="15"/>
      <c r="E24" s="15"/>
      <c r="F24" s="15"/>
      <c r="G24" s="15"/>
      <c r="H24" s="15"/>
      <c r="I24" s="99">
        <v>1020</v>
      </c>
      <c r="J24" s="3"/>
      <c r="K24" s="6"/>
    </row>
    <row r="25" spans="3:11" ht="12.75" customHeight="1">
      <c r="C25" s="63" t="s">
        <v>61</v>
      </c>
      <c r="D25" s="14"/>
      <c r="E25" s="14"/>
      <c r="F25" s="14"/>
      <c r="G25" s="14"/>
      <c r="H25" s="14"/>
      <c r="I25" s="93">
        <v>1068</v>
      </c>
      <c r="J25" s="3"/>
      <c r="K25" s="6"/>
    </row>
    <row r="26" spans="3:11" ht="12.75" customHeight="1">
      <c r="C26" s="11" t="s">
        <v>81</v>
      </c>
      <c r="D26" s="15"/>
      <c r="E26" s="15"/>
      <c r="F26" s="15"/>
      <c r="G26" s="15"/>
      <c r="H26" s="15"/>
      <c r="I26" s="99">
        <v>320</v>
      </c>
      <c r="J26" s="3"/>
      <c r="K26" s="6"/>
    </row>
    <row r="27" spans="3:11" ht="12.75" customHeight="1">
      <c r="C27" s="63" t="s">
        <v>89</v>
      </c>
      <c r="D27" s="14"/>
      <c r="E27" s="14"/>
      <c r="F27" s="14"/>
      <c r="G27" s="14"/>
      <c r="H27" s="14"/>
      <c r="I27" s="93">
        <v>459.93</v>
      </c>
      <c r="J27" s="3"/>
      <c r="K27" s="6"/>
    </row>
    <row r="28" spans="3:10" ht="12.75" customHeight="1">
      <c r="C28" s="11" t="s">
        <v>67</v>
      </c>
      <c r="D28" s="15"/>
      <c r="E28" s="15"/>
      <c r="F28" s="15"/>
      <c r="G28" s="15"/>
      <c r="H28" s="15"/>
      <c r="I28" s="99">
        <v>229.21</v>
      </c>
      <c r="J28" s="3"/>
    </row>
    <row r="29" spans="3:11" ht="12.75" customHeight="1">
      <c r="C29" s="63" t="s">
        <v>154</v>
      </c>
      <c r="D29" s="14"/>
      <c r="E29" s="14"/>
      <c r="F29" s="14"/>
      <c r="G29" s="14"/>
      <c r="H29" s="14"/>
      <c r="I29" s="93">
        <v>1570.43</v>
      </c>
      <c r="J29" s="3"/>
      <c r="K29" s="6"/>
    </row>
    <row r="30" spans="3:11" ht="12.75" customHeight="1">
      <c r="C30" s="11" t="s">
        <v>155</v>
      </c>
      <c r="D30" s="15"/>
      <c r="E30" s="15"/>
      <c r="F30" s="15"/>
      <c r="G30" s="15"/>
      <c r="H30" s="15"/>
      <c r="I30" s="99">
        <v>308.01</v>
      </c>
      <c r="J30" s="3"/>
      <c r="K30" s="6"/>
    </row>
    <row r="31" spans="3:11" ht="12.75" customHeight="1">
      <c r="C31" s="63" t="s">
        <v>156</v>
      </c>
      <c r="D31" s="14"/>
      <c r="E31" s="14"/>
      <c r="F31" s="14"/>
      <c r="G31" s="14"/>
      <c r="H31" s="97"/>
      <c r="I31" s="93">
        <v>419.66</v>
      </c>
      <c r="J31" s="44"/>
      <c r="K31" s="48"/>
    </row>
    <row r="32" spans="3:11" ht="12.75" customHeight="1">
      <c r="C32" s="11" t="s">
        <v>109</v>
      </c>
      <c r="D32" s="15"/>
      <c r="E32" s="15"/>
      <c r="F32" s="15"/>
      <c r="G32" s="15"/>
      <c r="H32" s="15"/>
      <c r="I32" s="99">
        <v>135.86</v>
      </c>
      <c r="J32" s="3"/>
      <c r="K32" s="6"/>
    </row>
    <row r="33" spans="3:11" ht="12.75" customHeight="1">
      <c r="C33" s="63" t="s">
        <v>157</v>
      </c>
      <c r="D33" s="14"/>
      <c r="E33" s="14"/>
      <c r="F33" s="14"/>
      <c r="G33" s="14"/>
      <c r="H33" s="14"/>
      <c r="I33" s="93">
        <v>1068.6</v>
      </c>
      <c r="J33" s="3"/>
      <c r="K33" s="6"/>
    </row>
    <row r="34" spans="3:11" ht="12.75" customHeight="1">
      <c r="C34" s="11" t="s">
        <v>158</v>
      </c>
      <c r="D34" s="15"/>
      <c r="E34" s="15"/>
      <c r="F34" s="15"/>
      <c r="G34" s="15"/>
      <c r="H34" s="15"/>
      <c r="I34" s="99">
        <v>828</v>
      </c>
      <c r="J34" s="3"/>
      <c r="K34" s="6"/>
    </row>
    <row r="35" spans="3:11" ht="12.75" customHeight="1">
      <c r="C35" s="63" t="s">
        <v>74</v>
      </c>
      <c r="D35" s="14"/>
      <c r="E35" s="14"/>
      <c r="F35" s="14"/>
      <c r="G35" s="14"/>
      <c r="H35" s="14"/>
      <c r="I35" s="93">
        <v>675.44</v>
      </c>
      <c r="J35" s="3"/>
      <c r="K35" s="6"/>
    </row>
    <row r="36" spans="3:11" ht="12.75" customHeight="1">
      <c r="C36" s="11" t="s">
        <v>79</v>
      </c>
      <c r="D36" s="15"/>
      <c r="E36" s="15"/>
      <c r="F36" s="15"/>
      <c r="G36" s="15"/>
      <c r="H36" s="15"/>
      <c r="I36" s="99">
        <v>700</v>
      </c>
      <c r="J36" s="3"/>
      <c r="K36" s="6"/>
    </row>
    <row r="37" spans="3:10" ht="12.75" customHeight="1">
      <c r="C37" s="11" t="s">
        <v>71</v>
      </c>
      <c r="D37" s="15"/>
      <c r="E37" s="15"/>
      <c r="F37" s="15"/>
      <c r="G37" s="15"/>
      <c r="H37" s="15"/>
      <c r="I37" s="99">
        <v>584.25</v>
      </c>
      <c r="J37" s="6"/>
    </row>
    <row r="38" spans="3:11" ht="12.75" customHeight="1">
      <c r="C38" s="67" t="s">
        <v>159</v>
      </c>
      <c r="D38" s="14"/>
      <c r="E38" s="14"/>
      <c r="F38" s="14"/>
      <c r="G38" s="14"/>
      <c r="H38" s="14"/>
      <c r="I38" s="93">
        <v>1104.89</v>
      </c>
      <c r="J38" s="3"/>
      <c r="K38" s="6"/>
    </row>
    <row r="39" spans="3:11" ht="12.75" customHeight="1">
      <c r="C39" s="47" t="s">
        <v>64</v>
      </c>
      <c r="D39" s="15"/>
      <c r="E39" s="15"/>
      <c r="F39" s="15"/>
      <c r="G39" s="15"/>
      <c r="H39" s="15"/>
      <c r="I39" s="99">
        <v>281.25</v>
      </c>
      <c r="J39" s="3"/>
      <c r="K39" s="6"/>
    </row>
    <row r="40" spans="3:11" ht="12.75" customHeight="1">
      <c r="C40" s="67" t="s">
        <v>19</v>
      </c>
      <c r="D40" s="14"/>
      <c r="E40" s="14"/>
      <c r="F40" s="14"/>
      <c r="G40" s="14"/>
      <c r="H40" s="14"/>
      <c r="I40" s="93">
        <v>939</v>
      </c>
      <c r="J40" s="3"/>
      <c r="K40" s="6"/>
    </row>
    <row r="41" spans="3:11" ht="12.75" customHeight="1">
      <c r="C41" s="47" t="s">
        <v>4</v>
      </c>
      <c r="D41" s="15"/>
      <c r="E41" s="15"/>
      <c r="F41" s="15"/>
      <c r="G41" s="15"/>
      <c r="H41" s="15"/>
      <c r="I41" s="99">
        <v>268</v>
      </c>
      <c r="J41" s="3"/>
      <c r="K41" s="6"/>
    </row>
    <row r="42" spans="3:11" ht="12.75" customHeight="1">
      <c r="C42" s="67" t="s">
        <v>17</v>
      </c>
      <c r="D42" s="14"/>
      <c r="E42" s="14"/>
      <c r="F42" s="14"/>
      <c r="G42" s="14"/>
      <c r="H42" s="14"/>
      <c r="I42" s="93">
        <v>287.42</v>
      </c>
      <c r="J42" s="3"/>
      <c r="K42" s="6"/>
    </row>
    <row r="43" spans="3:11" ht="12.75" customHeight="1">
      <c r="C43" s="47" t="s">
        <v>16</v>
      </c>
      <c r="D43" s="15"/>
      <c r="E43" s="15"/>
      <c r="F43" s="15"/>
      <c r="G43" s="15"/>
      <c r="H43" s="15"/>
      <c r="I43" s="99">
        <v>200</v>
      </c>
      <c r="J43" s="3"/>
      <c r="K43" s="6"/>
    </row>
    <row r="44" spans="3:11" ht="12.75" customHeight="1">
      <c r="C44" s="63" t="s">
        <v>21</v>
      </c>
      <c r="D44" s="14"/>
      <c r="E44" s="14"/>
      <c r="F44" s="14"/>
      <c r="G44" s="14"/>
      <c r="H44" s="14"/>
      <c r="I44" s="93">
        <v>2206.04</v>
      </c>
      <c r="J44" s="3"/>
      <c r="K44" s="6"/>
    </row>
    <row r="45" spans="3:11" ht="12.75" customHeight="1">
      <c r="C45" s="11" t="s">
        <v>14</v>
      </c>
      <c r="D45" s="15"/>
      <c r="E45" s="15"/>
      <c r="F45" s="15"/>
      <c r="G45" s="15"/>
      <c r="H45" s="15"/>
      <c r="I45" s="99">
        <v>489</v>
      </c>
      <c r="J45" s="3"/>
      <c r="K45" s="6"/>
    </row>
    <row r="46" spans="3:11" ht="12.75" customHeight="1">
      <c r="C46" s="63" t="s">
        <v>80</v>
      </c>
      <c r="D46" s="14"/>
      <c r="E46" s="14"/>
      <c r="F46" s="14"/>
      <c r="G46" s="14"/>
      <c r="H46" s="14"/>
      <c r="I46" s="93">
        <v>450</v>
      </c>
      <c r="J46" s="3"/>
      <c r="K46" s="6"/>
    </row>
    <row r="47" spans="3:11" ht="12.75" customHeight="1">
      <c r="C47" s="11" t="s">
        <v>96</v>
      </c>
      <c r="D47" s="15"/>
      <c r="E47" s="15"/>
      <c r="F47" s="15"/>
      <c r="G47" s="15"/>
      <c r="H47" s="15"/>
      <c r="I47" s="99">
        <v>3709.69</v>
      </c>
      <c r="J47" s="3"/>
      <c r="K47" s="6"/>
    </row>
    <row r="48" spans="3:11" ht="12.75" customHeight="1">
      <c r="C48" s="63" t="s">
        <v>160</v>
      </c>
      <c r="D48" s="14"/>
      <c r="E48" s="14"/>
      <c r="F48" s="14"/>
      <c r="G48" s="14"/>
      <c r="H48" s="14"/>
      <c r="I48" s="93">
        <v>1100</v>
      </c>
      <c r="J48" s="3"/>
      <c r="K48" s="6"/>
    </row>
    <row r="49" spans="3:11" ht="12.75" customHeight="1">
      <c r="C49" s="11" t="s">
        <v>70</v>
      </c>
      <c r="D49" s="15"/>
      <c r="E49" s="15"/>
      <c r="F49" s="15"/>
      <c r="G49" s="15"/>
      <c r="H49" s="15"/>
      <c r="I49" s="99">
        <v>160</v>
      </c>
      <c r="J49" s="3"/>
      <c r="K49" s="6"/>
    </row>
    <row r="50" spans="3:11" ht="12.75" customHeight="1">
      <c r="C50" s="63" t="s">
        <v>161</v>
      </c>
      <c r="D50" s="14"/>
      <c r="E50" s="14"/>
      <c r="F50" s="14"/>
      <c r="G50" s="14"/>
      <c r="H50" s="14"/>
      <c r="I50" s="93">
        <v>2294.9</v>
      </c>
      <c r="J50" s="3"/>
      <c r="K50" s="6"/>
    </row>
    <row r="51" spans="3:11" ht="12.75" customHeight="1">
      <c r="C51" s="11" t="s">
        <v>50</v>
      </c>
      <c r="D51" s="15"/>
      <c r="E51" s="15"/>
      <c r="F51" s="15"/>
      <c r="G51" s="15"/>
      <c r="I51" s="99">
        <v>291.42</v>
      </c>
      <c r="J51" s="3"/>
      <c r="K51" s="6"/>
    </row>
    <row r="52" spans="3:11" ht="12.75" customHeight="1">
      <c r="C52" s="63" t="s">
        <v>58</v>
      </c>
      <c r="D52" s="14"/>
      <c r="E52" s="14"/>
      <c r="F52" s="14"/>
      <c r="G52" s="14"/>
      <c r="H52" s="14"/>
      <c r="I52" s="93">
        <v>200</v>
      </c>
      <c r="J52" s="3"/>
      <c r="K52" s="6"/>
    </row>
    <row r="53" spans="3:11" ht="12.75" customHeight="1">
      <c r="C53" s="11" t="s">
        <v>20</v>
      </c>
      <c r="F53" s="15"/>
      <c r="G53" s="15"/>
      <c r="I53" s="99">
        <v>7050</v>
      </c>
      <c r="J53" s="5"/>
      <c r="K53" s="6"/>
    </row>
    <row r="54" spans="3:11" ht="12.75" customHeight="1">
      <c r="C54" s="63" t="s">
        <v>22</v>
      </c>
      <c r="D54" s="14"/>
      <c r="E54" s="14"/>
      <c r="F54" s="14"/>
      <c r="G54" s="14"/>
      <c r="H54" s="14"/>
      <c r="I54" s="93">
        <v>100</v>
      </c>
      <c r="J54" s="5"/>
      <c r="K54" s="6"/>
    </row>
    <row r="55" spans="3:11" ht="12.75" customHeight="1">
      <c r="C55" s="11" t="s">
        <v>18</v>
      </c>
      <c r="D55" s="15"/>
      <c r="E55" s="15"/>
      <c r="F55" s="15"/>
      <c r="G55" s="15"/>
      <c r="H55" s="15"/>
      <c r="I55" s="99">
        <v>2700</v>
      </c>
      <c r="J55" s="5"/>
      <c r="K55" s="6"/>
    </row>
    <row r="56" spans="3:11" ht="12.75" customHeight="1">
      <c r="C56" s="63" t="s">
        <v>8</v>
      </c>
      <c r="D56" s="14"/>
      <c r="E56" s="14"/>
      <c r="F56" s="14"/>
      <c r="G56" s="14"/>
      <c r="H56" s="14"/>
      <c r="I56" s="93">
        <v>74</v>
      </c>
      <c r="J56" s="5"/>
      <c r="K56" s="6"/>
    </row>
    <row r="57" spans="3:11" ht="12.75" customHeight="1">
      <c r="C57" s="11" t="s">
        <v>15</v>
      </c>
      <c r="D57" s="15"/>
      <c r="E57" s="15"/>
      <c r="F57" s="15"/>
      <c r="G57" s="15"/>
      <c r="H57" s="15"/>
      <c r="I57" s="99">
        <v>25</v>
      </c>
      <c r="J57" s="5"/>
      <c r="K57" s="6"/>
    </row>
    <row r="58" spans="3:11" ht="12.75" customHeight="1">
      <c r="C58" s="63" t="s">
        <v>13</v>
      </c>
      <c r="D58" s="14"/>
      <c r="E58" s="14" t="s">
        <v>162</v>
      </c>
      <c r="F58" s="14"/>
      <c r="G58" s="14"/>
      <c r="H58" s="14"/>
      <c r="I58" s="93">
        <v>867.13</v>
      </c>
      <c r="J58" s="5"/>
      <c r="K58" s="6"/>
    </row>
    <row r="59" spans="3:11" ht="12.75" customHeight="1">
      <c r="C59" s="11" t="s">
        <v>163</v>
      </c>
      <c r="F59" s="15"/>
      <c r="G59" s="15"/>
      <c r="H59" s="15"/>
      <c r="I59" s="99">
        <v>120</v>
      </c>
      <c r="J59" s="5"/>
      <c r="K59" s="6"/>
    </row>
    <row r="60" spans="3:11" ht="12.75" customHeight="1">
      <c r="C60" s="63" t="s">
        <v>52</v>
      </c>
      <c r="D60" s="14"/>
      <c r="E60" s="14"/>
      <c r="F60" s="14"/>
      <c r="G60" s="14"/>
      <c r="H60" s="14"/>
      <c r="I60" s="93">
        <v>3000</v>
      </c>
      <c r="J60" s="5"/>
      <c r="K60" s="6"/>
    </row>
    <row r="61" spans="3:11" ht="12.75" customHeight="1">
      <c r="C61" s="11" t="s">
        <v>37</v>
      </c>
      <c r="D61" s="15"/>
      <c r="E61" s="15"/>
      <c r="F61" s="15"/>
      <c r="G61" s="15"/>
      <c r="H61" s="3"/>
      <c r="I61" s="99">
        <v>52.5</v>
      </c>
      <c r="J61" s="3"/>
      <c r="K61" s="6"/>
    </row>
    <row r="62" spans="3:11" ht="12.75" customHeight="1">
      <c r="C62" s="13" t="s">
        <v>39</v>
      </c>
      <c r="D62" s="14"/>
      <c r="E62" s="14"/>
      <c r="F62" s="14"/>
      <c r="G62" s="14"/>
      <c r="H62" s="14"/>
      <c r="I62" s="22">
        <f>SUM(I18:I61)</f>
        <v>56376.74999999999</v>
      </c>
      <c r="J62" s="5"/>
      <c r="K62" s="6"/>
    </row>
    <row r="63" spans="3:11" ht="12.75" customHeight="1">
      <c r="C63" s="11" t="s">
        <v>49</v>
      </c>
      <c r="D63" s="15"/>
      <c r="E63" s="15" t="s">
        <v>45</v>
      </c>
      <c r="F63" s="15"/>
      <c r="G63" s="3">
        <v>13714.83</v>
      </c>
      <c r="H63" s="8"/>
      <c r="I63" s="24"/>
      <c r="J63" s="5"/>
      <c r="K63" s="6"/>
    </row>
    <row r="64" spans="3:11" ht="12.75" customHeight="1">
      <c r="C64" s="11"/>
      <c r="D64" s="15"/>
      <c r="E64" s="15" t="s">
        <v>46</v>
      </c>
      <c r="F64" s="15"/>
      <c r="G64" s="19">
        <v>35666.46</v>
      </c>
      <c r="H64" s="8">
        <v>49381.29</v>
      </c>
      <c r="I64" s="16"/>
      <c r="J64" s="5"/>
      <c r="K64" s="6"/>
    </row>
    <row r="65" spans="3:11" ht="12.75" customHeight="1">
      <c r="C65" s="11"/>
      <c r="D65" s="15"/>
      <c r="E65" s="15" t="s">
        <v>47</v>
      </c>
      <c r="F65" s="15"/>
      <c r="G65" s="3"/>
      <c r="H65" s="19">
        <v>22088.18</v>
      </c>
      <c r="I65" s="85">
        <v>71469.47</v>
      </c>
      <c r="J65" s="5"/>
      <c r="K65" s="6"/>
    </row>
    <row r="66" spans="3:11" ht="12.75" customHeight="1">
      <c r="C66" s="11"/>
      <c r="D66" s="15"/>
      <c r="E66" s="15"/>
      <c r="F66" s="15"/>
      <c r="G66" s="3"/>
      <c r="H66" s="19"/>
      <c r="I66" s="85"/>
      <c r="J66" s="5"/>
      <c r="K66" s="6"/>
    </row>
    <row r="67" spans="3:11" ht="12.75" customHeight="1">
      <c r="C67" s="13" t="s">
        <v>38</v>
      </c>
      <c r="D67" s="14"/>
      <c r="E67" s="14"/>
      <c r="F67" s="14"/>
      <c r="G67" s="14"/>
      <c r="H67" s="14"/>
      <c r="I67" s="93">
        <v>127846.22</v>
      </c>
      <c r="J67" s="5"/>
      <c r="K67" s="6"/>
    </row>
    <row r="68" spans="3:9" ht="12.75" customHeight="1">
      <c r="C68" s="107" t="s">
        <v>164</v>
      </c>
      <c r="D68" s="107"/>
      <c r="E68" s="107"/>
      <c r="F68" s="107"/>
      <c r="G68" s="107"/>
      <c r="H68" s="107"/>
      <c r="I68" s="107"/>
    </row>
    <row r="69" ht="12.75" customHeight="1">
      <c r="I69" s="5"/>
    </row>
    <row r="70" ht="12.75">
      <c r="K70" s="7"/>
    </row>
    <row r="71" spans="2:11" ht="12.75">
      <c r="B71" s="9" t="s">
        <v>56</v>
      </c>
      <c r="F71" s="9" t="s">
        <v>0</v>
      </c>
      <c r="I71" s="8" t="s">
        <v>11</v>
      </c>
      <c r="K71" s="6"/>
    </row>
    <row r="72" spans="2:11" ht="12.75">
      <c r="B72" s="9" t="s">
        <v>43</v>
      </c>
      <c r="F72" s="9" t="s">
        <v>51</v>
      </c>
      <c r="I72" s="8" t="s">
        <v>12</v>
      </c>
      <c r="K72" s="6"/>
    </row>
    <row r="73" spans="9:11" ht="12.75">
      <c r="I73" s="4" t="s">
        <v>41</v>
      </c>
      <c r="J73" s="3"/>
      <c r="K73" s="6"/>
    </row>
    <row r="74" spans="9:11" ht="12.75">
      <c r="I74" s="4" t="s">
        <v>42</v>
      </c>
      <c r="J74" s="3"/>
      <c r="K74" s="7"/>
    </row>
    <row r="75" spans="10:11" ht="12.75">
      <c r="J75" s="1"/>
      <c r="K75" s="39"/>
    </row>
    <row r="76" spans="3:11" ht="12.75">
      <c r="C76" s="1"/>
      <c r="D76" s="1"/>
      <c r="E76" s="1"/>
      <c r="F76" s="1"/>
      <c r="G76" s="1"/>
      <c r="H76" s="40"/>
      <c r="J76" s="40"/>
      <c r="K76" s="41"/>
    </row>
    <row r="77" spans="3:11" ht="12.75">
      <c r="C77" s="1"/>
      <c r="D77" s="1"/>
      <c r="E77" s="1"/>
      <c r="F77" s="1"/>
      <c r="G77" s="1"/>
      <c r="H77" s="1"/>
      <c r="I77" s="5"/>
      <c r="J77" s="1"/>
      <c r="K77" s="39"/>
    </row>
    <row r="78" ht="12.75">
      <c r="K78" s="42"/>
    </row>
    <row r="79" ht="12.75">
      <c r="K79" s="42"/>
    </row>
    <row r="80" ht="12.75">
      <c r="K80" s="42"/>
    </row>
    <row r="81" spans="10:11" ht="12.75">
      <c r="J81" s="8"/>
      <c r="K81" s="38"/>
    </row>
    <row r="83" spans="5:11" ht="12.75">
      <c r="E83" s="29"/>
      <c r="F83" s="29"/>
      <c r="G83" s="29"/>
      <c r="H83" s="29"/>
      <c r="J83" s="29"/>
      <c r="K83" s="45"/>
    </row>
    <row r="84" spans="5:11" ht="12.75">
      <c r="E84" s="29"/>
      <c r="F84" s="29"/>
      <c r="G84" s="29"/>
      <c r="H84" s="29"/>
      <c r="J84" s="29"/>
      <c r="K84" s="45"/>
    </row>
    <row r="85" spans="5:11" ht="12.75">
      <c r="E85" s="29"/>
      <c r="F85" s="29"/>
      <c r="G85" s="29"/>
      <c r="H85" s="29"/>
      <c r="I85" s="43"/>
      <c r="J85" s="29"/>
      <c r="K85" s="45"/>
    </row>
    <row r="86" spans="5:11" ht="12.75">
      <c r="E86" s="29"/>
      <c r="F86" s="29"/>
      <c r="G86" s="29"/>
      <c r="H86" s="29"/>
      <c r="I86" s="43"/>
      <c r="J86" s="29"/>
      <c r="K86" s="45"/>
    </row>
    <row r="87" spans="7:10" ht="12.75">
      <c r="G87" s="29"/>
      <c r="H87" s="29"/>
      <c r="I87" s="43"/>
      <c r="J87" s="29"/>
    </row>
    <row r="88" spans="7:10" ht="12.75">
      <c r="G88" s="29"/>
      <c r="H88" s="29"/>
      <c r="I88" s="43"/>
      <c r="J88" s="29"/>
    </row>
    <row r="89" spans="7:10" ht="12.75">
      <c r="G89" s="29"/>
      <c r="H89" s="29"/>
      <c r="I89" s="43"/>
      <c r="J89" s="43"/>
    </row>
    <row r="90" spans="7:10" ht="12.75">
      <c r="G90" s="29"/>
      <c r="H90" s="29"/>
      <c r="I90" s="49"/>
      <c r="J90" s="43"/>
    </row>
    <row r="91" spans="7:10" ht="12.75">
      <c r="G91" s="29"/>
      <c r="H91" s="29"/>
      <c r="I91" s="49"/>
      <c r="J91" s="43"/>
    </row>
    <row r="92" spans="7:10" ht="12.75">
      <c r="G92" s="29"/>
      <c r="H92" s="29"/>
      <c r="I92" s="49"/>
      <c r="J92" s="43"/>
    </row>
    <row r="93" spans="7:11" ht="12.75">
      <c r="G93" s="29"/>
      <c r="H93" s="29"/>
      <c r="I93" s="49"/>
      <c r="J93" s="43"/>
      <c r="K93" s="45"/>
    </row>
    <row r="94" spans="7:11" ht="12.75">
      <c r="G94" s="29"/>
      <c r="H94" s="29"/>
      <c r="I94" s="49"/>
      <c r="J94" s="43"/>
      <c r="K94" s="45"/>
    </row>
    <row r="95" spans="7:10" ht="12.75">
      <c r="G95" s="29"/>
      <c r="H95" s="29"/>
      <c r="J95" s="26"/>
    </row>
    <row r="96" spans="7:10" ht="12.75">
      <c r="G96" s="29"/>
      <c r="H96" s="29"/>
      <c r="I96" s="49"/>
      <c r="J96" s="26"/>
    </row>
    <row r="97" spans="7:10" ht="12.75">
      <c r="G97" s="29"/>
      <c r="H97" s="29"/>
      <c r="I97" s="43"/>
      <c r="J97" s="26"/>
    </row>
    <row r="98" spans="7:10" ht="12.75">
      <c r="G98" s="29"/>
      <c r="H98" s="29"/>
      <c r="J98" s="26"/>
    </row>
    <row r="99" spans="7:10" ht="12.75">
      <c r="G99" s="29"/>
      <c r="H99" s="29"/>
      <c r="J99" s="26"/>
    </row>
    <row r="100" spans="7:10" ht="12.75">
      <c r="G100" s="29"/>
      <c r="H100" s="29"/>
      <c r="J100" s="26"/>
    </row>
    <row r="101" spans="7:10" ht="12.75">
      <c r="G101" s="29"/>
      <c r="H101" s="29"/>
      <c r="J101" s="26"/>
    </row>
    <row r="102" spans="7:10" ht="12.75">
      <c r="G102" s="29"/>
      <c r="H102" s="29"/>
      <c r="J102" s="26"/>
    </row>
    <row r="103" spans="7:10" ht="12.75">
      <c r="G103" s="29"/>
      <c r="H103" s="29"/>
      <c r="J103" s="26"/>
    </row>
    <row r="104" spans="7:10" ht="12.75">
      <c r="G104" s="29"/>
      <c r="H104" s="29"/>
      <c r="J104" s="26"/>
    </row>
    <row r="105" spans="7:10" ht="12.75">
      <c r="G105" s="29"/>
      <c r="H105" s="29"/>
      <c r="J105" s="26"/>
    </row>
    <row r="106" spans="7:10" ht="12.75">
      <c r="G106" s="29"/>
      <c r="H106" s="29"/>
      <c r="J106" s="26"/>
    </row>
    <row r="107" spans="7:10" ht="12.75">
      <c r="G107" s="29"/>
      <c r="H107" s="29"/>
      <c r="J107" s="26"/>
    </row>
    <row r="108" spans="7:10" ht="12.75">
      <c r="G108" s="29"/>
      <c r="J108" s="26"/>
    </row>
    <row r="109" spans="7:10" ht="12.75">
      <c r="G109" s="29"/>
      <c r="J109" s="26"/>
    </row>
    <row r="110" spans="7:10" ht="12.75">
      <c r="G110" s="29"/>
      <c r="J110" s="26"/>
    </row>
    <row r="111" spans="7:10" ht="12.75">
      <c r="G111" s="29"/>
      <c r="J111" s="26"/>
    </row>
    <row r="112" spans="7:10" ht="12.75">
      <c r="G112" s="29"/>
      <c r="J112" s="26"/>
    </row>
    <row r="113" ht="12.75">
      <c r="G113" s="29"/>
    </row>
    <row r="114" ht="12.75">
      <c r="G114" s="29"/>
    </row>
    <row r="115" ht="12.75">
      <c r="G115" s="29"/>
    </row>
    <row r="116" ht="12.75">
      <c r="G116" s="29"/>
    </row>
    <row r="117" ht="12.75">
      <c r="G117" s="29"/>
    </row>
    <row r="118" ht="12.75">
      <c r="G118" s="29"/>
    </row>
    <row r="119" ht="12.75">
      <c r="G119" s="29"/>
    </row>
    <row r="120" ht="12.75">
      <c r="G120" s="29"/>
    </row>
    <row r="121" ht="12.75">
      <c r="G121" s="29"/>
    </row>
    <row r="122" ht="12.75">
      <c r="G122" s="29"/>
    </row>
    <row r="123" ht="12.75">
      <c r="G123" s="29"/>
    </row>
    <row r="124" ht="12.75">
      <c r="G124" s="29"/>
    </row>
    <row r="125" ht="12.75">
      <c r="G125" s="29"/>
    </row>
    <row r="126" ht="12.75">
      <c r="G126" s="29"/>
    </row>
    <row r="127" ht="12.75">
      <c r="G127" s="29"/>
    </row>
    <row r="128" ht="12.75">
      <c r="G128" s="29"/>
    </row>
    <row r="129" ht="12.75">
      <c r="G129" s="29"/>
    </row>
    <row r="130" ht="12.75">
      <c r="G130" s="29"/>
    </row>
    <row r="131" ht="12.75">
      <c r="G131" s="29"/>
    </row>
    <row r="132" ht="12.75">
      <c r="G132" s="29"/>
    </row>
    <row r="133" ht="12.75">
      <c r="G133" s="29"/>
    </row>
    <row r="134" ht="12.75">
      <c r="G134" s="29"/>
    </row>
    <row r="135" ht="12.75">
      <c r="G135" s="29"/>
    </row>
    <row r="136" ht="12.75">
      <c r="G136" s="29"/>
    </row>
    <row r="137" ht="12.75">
      <c r="G137" s="29"/>
    </row>
    <row r="138" ht="12.75">
      <c r="G138" s="29"/>
    </row>
    <row r="139" ht="12.75">
      <c r="G139" s="29"/>
    </row>
    <row r="140" ht="12.75">
      <c r="G140" s="29"/>
    </row>
    <row r="141" ht="12.75">
      <c r="G141" s="29"/>
    </row>
    <row r="142" ht="12.75">
      <c r="G142" s="29"/>
    </row>
    <row r="143" ht="12.75">
      <c r="G143" s="29"/>
    </row>
    <row r="144" ht="12.75">
      <c r="G144" s="29"/>
    </row>
    <row r="145" ht="12.75">
      <c r="G145" s="29"/>
    </row>
    <row r="146" ht="12.75">
      <c r="G146" s="29"/>
    </row>
    <row r="147" ht="12.75">
      <c r="G147" s="29"/>
    </row>
  </sheetData>
  <sheetProtection password="DC51" sheet="1" objects="1" scenarios="1" selectLockedCells="1" selectUnlockedCells="1"/>
  <mergeCells count="6">
    <mergeCell ref="C1:I1"/>
    <mergeCell ref="C2:I2"/>
    <mergeCell ref="C6:I6"/>
    <mergeCell ref="C68:I68"/>
    <mergeCell ref="C3:I3"/>
    <mergeCell ref="C5:I5"/>
  </mergeCells>
  <printOptions/>
  <pageMargins left="0.3937007874015748" right="0.4330708661417323" top="0.31" bottom="0.35" header="0.19" footer="0.28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60"/>
  <sheetViews>
    <sheetView showGridLines="0" tabSelected="1" zoomScalePageLayoutView="0" workbookViewId="0" topLeftCell="A1">
      <selection activeCell="M26" sqref="M26"/>
    </sheetView>
  </sheetViews>
  <sheetFormatPr defaultColWidth="9.140625" defaultRowHeight="12.75"/>
  <cols>
    <col min="1" max="1" width="6.28125" style="0" customWidth="1"/>
    <col min="2" max="2" width="3.57421875" style="9" customWidth="1"/>
    <col min="3" max="3" width="10.00390625" style="9" customWidth="1"/>
    <col min="4" max="4" width="7.28125" style="9" customWidth="1"/>
    <col min="5" max="5" width="8.421875" style="9" customWidth="1"/>
    <col min="6" max="6" width="8.140625" style="9" customWidth="1"/>
    <col min="7" max="7" width="14.421875" style="9" customWidth="1"/>
    <col min="8" max="8" width="23.140625" style="9" customWidth="1"/>
    <col min="9" max="9" width="14.8515625" style="8" customWidth="1"/>
    <col min="10" max="10" width="7.421875" style="9" customWidth="1"/>
    <col min="11" max="11" width="11.28125" style="33" customWidth="1"/>
  </cols>
  <sheetData>
    <row r="2" spans="3:11" ht="13.5" customHeight="1">
      <c r="C2" s="104" t="s">
        <v>54</v>
      </c>
      <c r="D2" s="104"/>
      <c r="E2" s="104"/>
      <c r="F2" s="104"/>
      <c r="G2" s="104"/>
      <c r="H2" s="104"/>
      <c r="I2" s="104"/>
      <c r="J2" s="30"/>
      <c r="K2" s="34"/>
    </row>
    <row r="3" spans="3:11" ht="13.5" customHeight="1">
      <c r="C3" s="104" t="s">
        <v>55</v>
      </c>
      <c r="D3" s="104"/>
      <c r="E3" s="104"/>
      <c r="F3" s="104"/>
      <c r="G3" s="104"/>
      <c r="H3" s="104"/>
      <c r="I3" s="104"/>
      <c r="J3" s="30"/>
      <c r="K3" s="34"/>
    </row>
    <row r="4" spans="3:11" ht="12.75">
      <c r="C4" s="102" t="s">
        <v>33</v>
      </c>
      <c r="D4" s="102"/>
      <c r="E4" s="102"/>
      <c r="F4" s="102"/>
      <c r="G4" s="102"/>
      <c r="H4" s="102"/>
      <c r="I4" s="102"/>
      <c r="J4" s="32"/>
      <c r="K4" s="35"/>
    </row>
    <row r="5" ht="8.25" customHeight="1"/>
    <row r="6" spans="3:11" ht="12.75">
      <c r="C6" s="102" t="s">
        <v>34</v>
      </c>
      <c r="D6" s="102"/>
      <c r="E6" s="102"/>
      <c r="F6" s="102"/>
      <c r="G6" s="102"/>
      <c r="H6" s="102"/>
      <c r="I6" s="102"/>
      <c r="J6" s="32"/>
      <c r="K6" s="35"/>
    </row>
    <row r="7" spans="3:11" ht="12.75">
      <c r="C7" s="103" t="s">
        <v>113</v>
      </c>
      <c r="D7" s="103"/>
      <c r="E7" s="103"/>
      <c r="F7" s="103"/>
      <c r="G7" s="103"/>
      <c r="H7" s="103"/>
      <c r="I7" s="103"/>
      <c r="J7" s="31"/>
      <c r="K7" s="36"/>
    </row>
    <row r="8" spans="3:11" ht="12.75">
      <c r="C8" s="31"/>
      <c r="D8" s="31"/>
      <c r="E8" s="31"/>
      <c r="F8" s="31"/>
      <c r="G8" s="31"/>
      <c r="H8" s="31"/>
      <c r="I8" s="31"/>
      <c r="J8" s="31"/>
      <c r="K8" s="36"/>
    </row>
    <row r="9" spans="3:11" ht="12.75">
      <c r="C9" s="13" t="s">
        <v>35</v>
      </c>
      <c r="D9" s="14"/>
      <c r="E9" s="14"/>
      <c r="F9" s="14"/>
      <c r="G9" s="14"/>
      <c r="H9" s="14"/>
      <c r="I9" s="10"/>
      <c r="J9" s="15"/>
      <c r="K9" s="37"/>
    </row>
    <row r="10" spans="3:11" ht="12.75">
      <c r="C10" s="11" t="s">
        <v>53</v>
      </c>
      <c r="D10" s="15"/>
      <c r="E10" s="15"/>
      <c r="F10" s="15"/>
      <c r="G10" s="15"/>
      <c r="H10" s="15"/>
      <c r="I10" s="16">
        <v>134829.15</v>
      </c>
      <c r="J10" s="3"/>
      <c r="K10" s="6"/>
    </row>
    <row r="11" spans="3:11" ht="12" customHeight="1">
      <c r="C11" s="11" t="s">
        <v>62</v>
      </c>
      <c r="D11" s="15"/>
      <c r="E11" s="15"/>
      <c r="F11" s="15"/>
      <c r="G11" s="15"/>
      <c r="H11" s="15"/>
      <c r="I11" s="16">
        <v>810.46</v>
      </c>
      <c r="J11" s="3"/>
      <c r="K11" s="6"/>
    </row>
    <row r="12" spans="3:11" ht="7.5" customHeight="1">
      <c r="C12" s="11"/>
      <c r="D12" s="15"/>
      <c r="E12" s="15"/>
      <c r="F12" s="15"/>
      <c r="G12" s="15"/>
      <c r="H12" s="15"/>
      <c r="I12" s="16"/>
      <c r="J12" s="3"/>
      <c r="K12" s="6"/>
    </row>
    <row r="13" spans="3:11" ht="12.75">
      <c r="C13" s="13" t="s">
        <v>44</v>
      </c>
      <c r="D13" s="14"/>
      <c r="E13" s="14"/>
      <c r="F13" s="14"/>
      <c r="G13" s="14"/>
      <c r="H13" s="14"/>
      <c r="I13" s="17">
        <v>135639.61</v>
      </c>
      <c r="J13" s="2"/>
      <c r="K13" s="7"/>
    </row>
    <row r="14" spans="3:11" ht="12.75">
      <c r="C14" s="11" t="s">
        <v>48</v>
      </c>
      <c r="D14" s="15"/>
      <c r="E14" s="15" t="s">
        <v>45</v>
      </c>
      <c r="F14" s="15"/>
      <c r="G14" s="3">
        <v>13714.83</v>
      </c>
      <c r="H14" s="8"/>
      <c r="I14" s="24"/>
      <c r="J14" s="3"/>
      <c r="K14" s="6"/>
    </row>
    <row r="15" spans="3:11" ht="12.75">
      <c r="C15" s="11"/>
      <c r="D15" s="18"/>
      <c r="E15" s="15" t="s">
        <v>46</v>
      </c>
      <c r="F15" s="15"/>
      <c r="G15" s="19">
        <v>35666.46</v>
      </c>
      <c r="H15" s="8">
        <f>SUM(G14:G15)</f>
        <v>49381.29</v>
      </c>
      <c r="I15" s="16"/>
      <c r="J15" s="3"/>
      <c r="K15" s="6"/>
    </row>
    <row r="16" spans="3:11" ht="12.75">
      <c r="C16" s="11"/>
      <c r="D16" s="15"/>
      <c r="E16" s="15" t="s">
        <v>47</v>
      </c>
      <c r="F16" s="15"/>
      <c r="G16" s="3"/>
      <c r="H16" s="19">
        <v>22088.18</v>
      </c>
      <c r="I16" s="85">
        <f>SUM(H15:H16)</f>
        <v>71469.47</v>
      </c>
      <c r="J16" s="3"/>
      <c r="K16" s="6"/>
    </row>
    <row r="17" spans="3:11" ht="12.75">
      <c r="C17" s="11"/>
      <c r="D17" s="15"/>
      <c r="E17" s="15"/>
      <c r="F17" s="15"/>
      <c r="G17" s="3"/>
      <c r="H17" s="19"/>
      <c r="I17" s="85"/>
      <c r="J17" s="3"/>
      <c r="K17" s="6"/>
    </row>
    <row r="18" spans="3:10" ht="12.75">
      <c r="C18" s="13" t="s">
        <v>38</v>
      </c>
      <c r="D18" s="20"/>
      <c r="E18" s="20"/>
      <c r="F18" s="20"/>
      <c r="G18" s="21"/>
      <c r="H18" s="20"/>
      <c r="I18" s="93">
        <f>SUM(I13:I16)</f>
        <v>207109.08</v>
      </c>
      <c r="J18" s="2"/>
    </row>
    <row r="19" spans="10:11" ht="7.5" customHeight="1">
      <c r="J19" s="8"/>
      <c r="K19" s="38"/>
    </row>
    <row r="20" spans="3:11" ht="12.75">
      <c r="C20" s="13" t="s">
        <v>36</v>
      </c>
      <c r="D20" s="14"/>
      <c r="E20" s="14"/>
      <c r="F20" s="14"/>
      <c r="G20" s="14"/>
      <c r="H20" s="14"/>
      <c r="I20" s="10"/>
      <c r="J20" s="3"/>
      <c r="K20" s="6"/>
    </row>
    <row r="21" spans="3:10" ht="12.75" customHeight="1">
      <c r="C21" s="11" t="s">
        <v>99</v>
      </c>
      <c r="D21" s="15"/>
      <c r="E21" s="15"/>
      <c r="F21" s="15"/>
      <c r="G21" s="15"/>
      <c r="H21" s="15"/>
      <c r="I21" s="99">
        <v>5554.11</v>
      </c>
      <c r="J21" s="3"/>
    </row>
    <row r="22" spans="3:10" ht="12.75" customHeight="1">
      <c r="C22" s="82" t="s">
        <v>3</v>
      </c>
      <c r="D22" s="79"/>
      <c r="E22" s="79"/>
      <c r="F22" s="79"/>
      <c r="G22" s="79"/>
      <c r="H22" s="79"/>
      <c r="I22" s="98">
        <v>1616.77</v>
      </c>
      <c r="J22" s="3"/>
    </row>
    <row r="23" spans="3:10" ht="12.75" customHeight="1">
      <c r="C23" s="63" t="s">
        <v>100</v>
      </c>
      <c r="D23" s="14"/>
      <c r="E23" s="14"/>
      <c r="F23" s="14"/>
      <c r="G23" s="14"/>
      <c r="H23" s="14"/>
      <c r="I23" s="93">
        <v>4940.96</v>
      </c>
      <c r="J23" s="3"/>
    </row>
    <row r="24" spans="3:10" ht="12.75" customHeight="1">
      <c r="C24" s="11" t="s">
        <v>101</v>
      </c>
      <c r="D24" s="15"/>
      <c r="E24" s="15"/>
      <c r="F24" s="15"/>
      <c r="G24" s="15"/>
      <c r="H24" s="15"/>
      <c r="I24" s="99">
        <v>181.79</v>
      </c>
      <c r="J24" s="3"/>
    </row>
    <row r="25" spans="3:10" ht="12.75" customHeight="1">
      <c r="C25" s="63" t="s">
        <v>40</v>
      </c>
      <c r="D25" s="14"/>
      <c r="E25" s="14"/>
      <c r="F25" s="14"/>
      <c r="G25" s="14"/>
      <c r="H25" s="14"/>
      <c r="I25" s="93">
        <v>4813.9</v>
      </c>
      <c r="J25" s="3"/>
    </row>
    <row r="26" spans="3:10" ht="12.75" customHeight="1">
      <c r="C26" s="47" t="s">
        <v>7</v>
      </c>
      <c r="D26" s="15"/>
      <c r="E26" s="15"/>
      <c r="F26" s="15"/>
      <c r="G26" s="15"/>
      <c r="H26" s="15"/>
      <c r="I26" s="99">
        <v>214.05</v>
      </c>
      <c r="J26" s="3"/>
    </row>
    <row r="27" spans="3:10" ht="12.75" customHeight="1">
      <c r="C27" s="63" t="s">
        <v>104</v>
      </c>
      <c r="D27" s="14"/>
      <c r="E27" s="14"/>
      <c r="F27" s="14"/>
      <c r="G27" s="14"/>
      <c r="H27" s="14"/>
      <c r="I27" s="93">
        <v>7500</v>
      </c>
      <c r="J27" s="3"/>
    </row>
    <row r="28" spans="3:10" ht="12.75" customHeight="1">
      <c r="C28" s="11" t="s">
        <v>60</v>
      </c>
      <c r="D28" s="15"/>
      <c r="E28" s="15"/>
      <c r="F28" s="15"/>
      <c r="G28" s="15"/>
      <c r="H28" s="15"/>
      <c r="I28" s="99">
        <v>16251.92</v>
      </c>
      <c r="J28" s="3"/>
    </row>
    <row r="29" spans="3:10" ht="12.75" customHeight="1">
      <c r="C29" s="63" t="s">
        <v>105</v>
      </c>
      <c r="D29" s="14"/>
      <c r="E29" s="14"/>
      <c r="F29" s="14"/>
      <c r="G29" s="14"/>
      <c r="H29" s="14"/>
      <c r="I29" s="93">
        <v>2550</v>
      </c>
      <c r="J29" s="3"/>
    </row>
    <row r="30" spans="3:10" ht="12.75" customHeight="1">
      <c r="C30" s="11" t="s">
        <v>61</v>
      </c>
      <c r="D30" s="15"/>
      <c r="E30" s="15"/>
      <c r="F30" s="15"/>
      <c r="G30" s="15"/>
      <c r="H30" s="15"/>
      <c r="I30" s="99">
        <v>2736</v>
      </c>
      <c r="J30" s="3"/>
    </row>
    <row r="31" spans="3:10" ht="12.75" customHeight="1">
      <c r="C31" s="63" t="s">
        <v>81</v>
      </c>
      <c r="D31" s="14"/>
      <c r="E31" s="14"/>
      <c r="F31" s="14"/>
      <c r="G31" s="14"/>
      <c r="H31" s="14"/>
      <c r="I31" s="93">
        <v>643.76</v>
      </c>
      <c r="J31" s="3"/>
    </row>
    <row r="32" spans="3:10" ht="12.75" customHeight="1">
      <c r="C32" s="11" t="s">
        <v>106</v>
      </c>
      <c r="D32" s="15"/>
      <c r="E32" s="15"/>
      <c r="F32" s="15"/>
      <c r="G32" s="15"/>
      <c r="H32" s="15"/>
      <c r="I32" s="99">
        <v>992.39</v>
      </c>
      <c r="J32" s="3"/>
    </row>
    <row r="33" spans="3:10" ht="12.75" customHeight="1">
      <c r="C33" s="63" t="s">
        <v>23</v>
      </c>
      <c r="D33" s="14"/>
      <c r="E33" s="14"/>
      <c r="F33" s="14"/>
      <c r="G33" s="14"/>
      <c r="H33" s="14"/>
      <c r="I33" s="93">
        <v>244.15</v>
      </c>
      <c r="J33" s="3"/>
    </row>
    <row r="34" spans="3:10" ht="12.75" customHeight="1">
      <c r="C34" s="11" t="s">
        <v>69</v>
      </c>
      <c r="D34" s="15"/>
      <c r="E34" s="15"/>
      <c r="F34" s="15"/>
      <c r="G34" s="15"/>
      <c r="H34" s="15"/>
      <c r="I34" s="99">
        <v>4284.77</v>
      </c>
      <c r="J34" s="3"/>
    </row>
    <row r="35" spans="3:10" ht="12.75" customHeight="1">
      <c r="C35" s="63" t="s">
        <v>63</v>
      </c>
      <c r="D35" s="14"/>
      <c r="E35" s="14"/>
      <c r="F35" s="14"/>
      <c r="G35" s="14"/>
      <c r="H35" s="14"/>
      <c r="I35" s="93">
        <v>77</v>
      </c>
      <c r="J35" s="3"/>
    </row>
    <row r="36" spans="3:10" ht="12.75" customHeight="1">
      <c r="C36" s="11" t="s">
        <v>107</v>
      </c>
      <c r="D36" s="15"/>
      <c r="E36" s="15"/>
      <c r="F36" s="15"/>
      <c r="G36" s="15"/>
      <c r="H36" s="15"/>
      <c r="I36" s="99">
        <v>756.15</v>
      </c>
      <c r="J36" s="3"/>
    </row>
    <row r="37" spans="3:10" ht="12.75" customHeight="1">
      <c r="C37" s="63" t="s">
        <v>108</v>
      </c>
      <c r="D37" s="14"/>
      <c r="E37" s="14"/>
      <c r="F37" s="14"/>
      <c r="G37" s="14"/>
      <c r="H37" s="97"/>
      <c r="I37" s="93">
        <v>852.89</v>
      </c>
      <c r="J37" s="3"/>
    </row>
    <row r="38" spans="3:10" ht="12.75" customHeight="1">
      <c r="C38" s="11" t="s">
        <v>109</v>
      </c>
      <c r="D38" s="15"/>
      <c r="E38" s="15"/>
      <c r="F38" s="15"/>
      <c r="G38" s="15"/>
      <c r="H38" s="15"/>
      <c r="I38" s="99">
        <v>244.73</v>
      </c>
      <c r="J38" s="3"/>
    </row>
    <row r="39" spans="3:10" ht="12.75" customHeight="1">
      <c r="C39" s="63" t="s">
        <v>110</v>
      </c>
      <c r="D39" s="14"/>
      <c r="E39" s="14"/>
      <c r="F39" s="14"/>
      <c r="G39" s="14"/>
      <c r="H39" s="14"/>
      <c r="I39" s="93">
        <v>2369.49</v>
      </c>
      <c r="J39" s="3"/>
    </row>
    <row r="40" spans="3:10" ht="12.75" customHeight="1">
      <c r="C40" s="11" t="s">
        <v>91</v>
      </c>
      <c r="D40" s="15"/>
      <c r="E40" s="15"/>
      <c r="F40" s="15"/>
      <c r="G40" s="15"/>
      <c r="H40" s="15"/>
      <c r="I40" s="99">
        <v>497</v>
      </c>
      <c r="J40" s="3"/>
    </row>
    <row r="41" spans="3:10" ht="12.75" customHeight="1">
      <c r="C41" s="63" t="s">
        <v>92</v>
      </c>
      <c r="D41" s="14"/>
      <c r="E41" s="14"/>
      <c r="F41" s="14"/>
      <c r="G41" s="14"/>
      <c r="H41" s="14"/>
      <c r="I41" s="93">
        <v>631</v>
      </c>
      <c r="J41" s="3"/>
    </row>
    <row r="42" spans="3:10" ht="12.75" customHeight="1">
      <c r="C42" s="11" t="s">
        <v>31</v>
      </c>
      <c r="D42" s="15"/>
      <c r="E42" s="15"/>
      <c r="F42" s="15"/>
      <c r="G42" s="15"/>
      <c r="H42" s="15"/>
      <c r="I42" s="99">
        <v>684.32</v>
      </c>
      <c r="J42" s="3"/>
    </row>
    <row r="43" spans="3:10" ht="12.75" customHeight="1">
      <c r="C43" s="63" t="s">
        <v>71</v>
      </c>
      <c r="D43" s="14"/>
      <c r="E43" s="14"/>
      <c r="F43" s="14"/>
      <c r="G43" s="14"/>
      <c r="H43" s="14"/>
      <c r="I43" s="93">
        <f>384+129+76+202.25</f>
        <v>791.25</v>
      </c>
      <c r="J43" s="3"/>
    </row>
    <row r="44" spans="3:10" ht="12.75" customHeight="1">
      <c r="C44" s="47" t="s">
        <v>72</v>
      </c>
      <c r="D44" s="15"/>
      <c r="E44" s="15"/>
      <c r="F44" s="15"/>
      <c r="G44" s="15"/>
      <c r="H44" s="15"/>
      <c r="I44" s="99">
        <v>2412.15</v>
      </c>
      <c r="J44" s="3"/>
    </row>
    <row r="45" spans="3:10" ht="12.75" customHeight="1">
      <c r="C45" s="67" t="s">
        <v>64</v>
      </c>
      <c r="D45" s="14"/>
      <c r="E45" s="14"/>
      <c r="F45" s="14"/>
      <c r="G45" s="14"/>
      <c r="H45" s="14"/>
      <c r="I45" s="93">
        <v>418.55</v>
      </c>
      <c r="J45" s="3"/>
    </row>
    <row r="46" spans="3:10" ht="12.75" customHeight="1">
      <c r="C46" s="11" t="s">
        <v>79</v>
      </c>
      <c r="D46" s="15"/>
      <c r="E46" s="15"/>
      <c r="F46" s="15"/>
      <c r="G46" s="15"/>
      <c r="H46" s="15"/>
      <c r="I46" s="99">
        <v>1500</v>
      </c>
      <c r="J46" s="3"/>
    </row>
    <row r="47" spans="3:10" ht="12.75" customHeight="1">
      <c r="C47" s="67" t="s">
        <v>4</v>
      </c>
      <c r="D47" s="14"/>
      <c r="E47" s="14"/>
      <c r="F47" s="14"/>
      <c r="G47" s="14"/>
      <c r="H47" s="14"/>
      <c r="I47" s="93">
        <v>1356</v>
      </c>
      <c r="J47" s="3"/>
    </row>
    <row r="48" spans="3:10" ht="12.75" customHeight="1">
      <c r="C48" s="47" t="s">
        <v>19</v>
      </c>
      <c r="D48" s="15"/>
      <c r="E48" s="15"/>
      <c r="F48" s="15"/>
      <c r="G48" s="15"/>
      <c r="H48" s="15"/>
      <c r="I48" s="99">
        <v>3395</v>
      </c>
      <c r="J48" s="3"/>
    </row>
    <row r="49" spans="3:10" ht="12.75" customHeight="1">
      <c r="C49" s="67" t="s">
        <v>17</v>
      </c>
      <c r="D49" s="14"/>
      <c r="E49" s="14"/>
      <c r="F49" s="14"/>
      <c r="G49" s="14"/>
      <c r="H49" s="14"/>
      <c r="I49" s="93">
        <v>180</v>
      </c>
      <c r="J49" s="3"/>
    </row>
    <row r="50" spans="3:10" ht="12.75" customHeight="1">
      <c r="C50" s="47" t="s">
        <v>85</v>
      </c>
      <c r="D50" s="15"/>
      <c r="E50" s="15"/>
      <c r="F50" s="15"/>
      <c r="G50" s="15"/>
      <c r="H50" s="15"/>
      <c r="I50" s="99">
        <v>46</v>
      </c>
      <c r="J50" s="3"/>
    </row>
    <row r="51" spans="3:10" ht="12.75" customHeight="1">
      <c r="C51" s="63" t="s">
        <v>93</v>
      </c>
      <c r="D51" s="14"/>
      <c r="E51" s="14"/>
      <c r="F51" s="14"/>
      <c r="G51" s="14"/>
      <c r="H51" s="14"/>
      <c r="I51" s="93">
        <v>992.13</v>
      </c>
      <c r="J51" s="3"/>
    </row>
    <row r="52" spans="3:10" ht="12.75" customHeight="1">
      <c r="C52" s="11" t="s">
        <v>80</v>
      </c>
      <c r="D52" s="15"/>
      <c r="E52" s="15"/>
      <c r="F52" s="15"/>
      <c r="G52" s="15"/>
      <c r="H52" s="15"/>
      <c r="I52" s="99">
        <v>100</v>
      </c>
      <c r="J52" s="3"/>
    </row>
    <row r="53" spans="3:10" ht="12.75" customHeight="1">
      <c r="C53" s="63" t="s">
        <v>96</v>
      </c>
      <c r="D53" s="14"/>
      <c r="E53" s="14"/>
      <c r="F53" s="14"/>
      <c r="G53" s="14"/>
      <c r="H53" s="14"/>
      <c r="I53" s="93">
        <v>7423.1</v>
      </c>
      <c r="J53" s="3"/>
    </row>
    <row r="54" spans="3:10" ht="12.75" customHeight="1">
      <c r="C54" s="11" t="s">
        <v>102</v>
      </c>
      <c r="D54" s="15"/>
      <c r="E54" s="15"/>
      <c r="F54" s="15"/>
      <c r="G54" s="15"/>
      <c r="H54" s="15"/>
      <c r="I54" s="99">
        <v>1450</v>
      </c>
      <c r="J54" s="3"/>
    </row>
    <row r="55" spans="3:10" ht="12.75" customHeight="1">
      <c r="C55" s="63" t="s">
        <v>70</v>
      </c>
      <c r="D55" s="14"/>
      <c r="E55" s="14"/>
      <c r="F55" s="14"/>
      <c r="G55" s="14"/>
      <c r="H55" s="14"/>
      <c r="I55" s="93">
        <v>400</v>
      </c>
      <c r="J55" s="3"/>
    </row>
    <row r="56" spans="3:10" ht="12.75" customHeight="1">
      <c r="C56" s="11" t="s">
        <v>97</v>
      </c>
      <c r="D56" s="15"/>
      <c r="E56" s="15"/>
      <c r="F56" s="15"/>
      <c r="G56" s="15"/>
      <c r="H56" s="15"/>
      <c r="I56" s="99">
        <v>3730</v>
      </c>
      <c r="J56" s="3"/>
    </row>
    <row r="57" spans="3:10" ht="12.75" customHeight="1">
      <c r="C57" s="63" t="s">
        <v>9</v>
      </c>
      <c r="D57" s="14"/>
      <c r="E57" s="14"/>
      <c r="F57" s="14"/>
      <c r="G57" s="14"/>
      <c r="H57" s="14"/>
      <c r="I57" s="93">
        <v>680</v>
      </c>
      <c r="J57" s="3"/>
    </row>
    <row r="58" spans="3:10" ht="12.75" customHeight="1">
      <c r="C58" s="11" t="s">
        <v>26</v>
      </c>
      <c r="D58" s="15"/>
      <c r="E58" s="15"/>
      <c r="F58" s="15"/>
      <c r="G58" s="15"/>
      <c r="H58" s="15"/>
      <c r="I58" s="99">
        <v>2191.6</v>
      </c>
      <c r="J58" s="3"/>
    </row>
    <row r="59" spans="3:10" ht="12.75" customHeight="1">
      <c r="C59" s="63" t="s">
        <v>111</v>
      </c>
      <c r="D59" s="14"/>
      <c r="E59" s="14"/>
      <c r="F59" s="14"/>
      <c r="G59" s="14"/>
      <c r="H59" s="14"/>
      <c r="I59" s="93">
        <v>631.72</v>
      </c>
      <c r="J59" s="3"/>
    </row>
    <row r="60" spans="3:10" ht="12.75" customHeight="1">
      <c r="C60" s="11" t="s">
        <v>112</v>
      </c>
      <c r="D60" s="15"/>
      <c r="E60" s="15"/>
      <c r="F60" s="15"/>
      <c r="G60" s="15"/>
      <c r="H60" s="15"/>
      <c r="I60" s="99">
        <v>60</v>
      </c>
      <c r="J60" s="3"/>
    </row>
    <row r="61" spans="3:10" ht="12.75" customHeight="1">
      <c r="C61" s="63" t="s">
        <v>50</v>
      </c>
      <c r="D61" s="14"/>
      <c r="E61" s="14"/>
      <c r="F61" s="14"/>
      <c r="G61" s="14"/>
      <c r="H61" s="14"/>
      <c r="I61" s="93">
        <v>145.71</v>
      </c>
      <c r="J61" s="3"/>
    </row>
    <row r="62" spans="3:10" ht="12.75" customHeight="1">
      <c r="C62" s="11" t="s">
        <v>58</v>
      </c>
      <c r="D62" s="15"/>
      <c r="E62" s="15"/>
      <c r="F62" s="15"/>
      <c r="G62" s="15"/>
      <c r="H62" s="15"/>
      <c r="I62" s="99">
        <v>550</v>
      </c>
      <c r="J62" s="3"/>
    </row>
    <row r="63" spans="3:10" ht="12.75" customHeight="1">
      <c r="C63" s="63" t="s">
        <v>24</v>
      </c>
      <c r="D63" s="14"/>
      <c r="E63" s="14"/>
      <c r="F63" s="14"/>
      <c r="G63" s="14"/>
      <c r="H63" s="14"/>
      <c r="I63" s="93">
        <v>1200</v>
      </c>
      <c r="J63" s="3"/>
    </row>
    <row r="64" spans="3:10" ht="12.75" customHeight="1">
      <c r="C64" s="11" t="s">
        <v>25</v>
      </c>
      <c r="D64" s="15"/>
      <c r="E64" s="15"/>
      <c r="F64" s="15"/>
      <c r="G64" s="15"/>
      <c r="H64" s="15"/>
      <c r="I64" s="99">
        <v>200</v>
      </c>
      <c r="J64" s="3"/>
    </row>
    <row r="65" spans="3:10" ht="12.75" customHeight="1">
      <c r="C65" s="63" t="s">
        <v>95</v>
      </c>
      <c r="D65" s="14"/>
      <c r="E65" s="14"/>
      <c r="F65" s="14"/>
      <c r="G65" s="14"/>
      <c r="H65" s="14"/>
      <c r="I65" s="93">
        <v>12793.48</v>
      </c>
      <c r="J65" s="3"/>
    </row>
    <row r="66" spans="3:10" ht="12.75" customHeight="1">
      <c r="C66" s="11" t="s">
        <v>98</v>
      </c>
      <c r="D66" s="15"/>
      <c r="E66" s="15"/>
      <c r="F66" s="15"/>
      <c r="G66" s="15"/>
      <c r="H66" s="15"/>
      <c r="I66" s="99">
        <v>2115.55</v>
      </c>
      <c r="J66" s="3"/>
    </row>
    <row r="67" spans="3:10" ht="12.75" customHeight="1">
      <c r="C67" s="63" t="s">
        <v>103</v>
      </c>
      <c r="D67" s="14"/>
      <c r="E67" s="14"/>
      <c r="F67" s="14"/>
      <c r="G67" s="14"/>
      <c r="H67" s="14"/>
      <c r="I67" s="93">
        <v>3000</v>
      </c>
      <c r="J67" s="3"/>
    </row>
    <row r="68" spans="3:10" ht="12.75" customHeight="1">
      <c r="C68" s="11" t="s">
        <v>10</v>
      </c>
      <c r="D68" s="15"/>
      <c r="E68" s="15"/>
      <c r="F68" s="15"/>
      <c r="G68" s="15"/>
      <c r="H68" s="15"/>
      <c r="I68" s="99">
        <v>140</v>
      </c>
      <c r="J68" s="3"/>
    </row>
    <row r="69" spans="3:10" ht="12.75" customHeight="1">
      <c r="C69" s="63" t="s">
        <v>29</v>
      </c>
      <c r="D69" s="14"/>
      <c r="E69" s="14"/>
      <c r="F69" s="14"/>
      <c r="G69" s="14"/>
      <c r="H69" s="14"/>
      <c r="I69" s="93">
        <v>400</v>
      </c>
      <c r="J69" s="3"/>
    </row>
    <row r="70" spans="3:10" ht="12.75" customHeight="1">
      <c r="C70" s="11" t="s">
        <v>30</v>
      </c>
      <c r="D70" s="15"/>
      <c r="E70" s="15"/>
      <c r="F70" s="15"/>
      <c r="G70" s="15"/>
      <c r="H70" s="15"/>
      <c r="I70" s="99">
        <v>300</v>
      </c>
      <c r="J70" s="3"/>
    </row>
    <row r="71" spans="3:10" ht="12.75" customHeight="1">
      <c r="C71" s="63" t="s">
        <v>94</v>
      </c>
      <c r="D71" s="14"/>
      <c r="E71" s="14"/>
      <c r="F71" s="14"/>
      <c r="G71" s="14"/>
      <c r="H71" s="14"/>
      <c r="I71" s="93">
        <v>1841.42</v>
      </c>
      <c r="J71" s="3"/>
    </row>
    <row r="72" spans="3:10" ht="12.75" customHeight="1">
      <c r="C72" s="11" t="s">
        <v>32</v>
      </c>
      <c r="D72" s="15"/>
      <c r="E72" s="15"/>
      <c r="F72" s="15"/>
      <c r="G72" s="15"/>
      <c r="H72" s="15"/>
      <c r="I72" s="99">
        <v>107.63</v>
      </c>
      <c r="J72" s="3"/>
    </row>
    <row r="73" spans="3:10" ht="12.75" customHeight="1">
      <c r="C73" s="63" t="s">
        <v>27</v>
      </c>
      <c r="D73" s="14"/>
      <c r="E73" s="14"/>
      <c r="F73" s="14"/>
      <c r="G73" s="14"/>
      <c r="H73" s="14"/>
      <c r="I73" s="93">
        <v>17.62</v>
      </c>
      <c r="J73" s="3"/>
    </row>
    <row r="74" spans="3:10" ht="12.75" customHeight="1">
      <c r="C74" s="12" t="s">
        <v>28</v>
      </c>
      <c r="D74" s="25"/>
      <c r="E74" s="25"/>
      <c r="F74" s="25"/>
      <c r="G74" s="25"/>
      <c r="H74" s="25"/>
      <c r="I74" s="100">
        <v>3.34</v>
      </c>
      <c r="J74" s="3"/>
    </row>
    <row r="75" spans="3:10" ht="12.75" customHeight="1">
      <c r="C75" s="63" t="s">
        <v>37</v>
      </c>
      <c r="D75" s="14"/>
      <c r="E75" s="14"/>
      <c r="F75" s="14"/>
      <c r="G75" s="14"/>
      <c r="H75" s="21"/>
      <c r="I75" s="93">
        <v>303.1</v>
      </c>
      <c r="J75" s="3"/>
    </row>
    <row r="76" spans="3:11" ht="12.75" customHeight="1">
      <c r="C76" s="23" t="s">
        <v>39</v>
      </c>
      <c r="D76" s="25"/>
      <c r="E76" s="25"/>
      <c r="F76" s="25"/>
      <c r="G76" s="25"/>
      <c r="H76" s="25"/>
      <c r="I76" s="91">
        <v>109512.5</v>
      </c>
      <c r="J76" s="5"/>
      <c r="K76" s="6"/>
    </row>
    <row r="77" spans="3:11" ht="12.75" customHeight="1">
      <c r="C77" s="11" t="s">
        <v>49</v>
      </c>
      <c r="D77" s="15"/>
      <c r="E77" s="15" t="s">
        <v>45</v>
      </c>
      <c r="F77" s="15"/>
      <c r="G77" s="3">
        <v>43269.49</v>
      </c>
      <c r="H77" s="8"/>
      <c r="I77" s="24"/>
      <c r="J77" s="5"/>
      <c r="K77" s="6"/>
    </row>
    <row r="78" spans="3:11" ht="12.75" customHeight="1">
      <c r="C78" s="11"/>
      <c r="D78" s="15"/>
      <c r="E78" s="15" t="s">
        <v>46</v>
      </c>
      <c r="F78" s="15"/>
      <c r="G78" s="19">
        <v>33901.82</v>
      </c>
      <c r="H78" s="8">
        <v>77171.31</v>
      </c>
      <c r="I78" s="16"/>
      <c r="J78" s="5"/>
      <c r="K78" s="6"/>
    </row>
    <row r="79" spans="3:11" ht="12.75" customHeight="1">
      <c r="C79" s="11"/>
      <c r="D79" s="15"/>
      <c r="E79" s="15" t="s">
        <v>47</v>
      </c>
      <c r="F79" s="15"/>
      <c r="G79" s="3"/>
      <c r="H79" s="19">
        <v>20425.27</v>
      </c>
      <c r="I79" s="85">
        <v>97596.58</v>
      </c>
      <c r="J79" s="5"/>
      <c r="K79" s="6"/>
    </row>
    <row r="80" spans="3:11" ht="12.75" customHeight="1">
      <c r="C80" s="13" t="s">
        <v>38</v>
      </c>
      <c r="D80" s="14"/>
      <c r="E80" s="14"/>
      <c r="F80" s="14"/>
      <c r="G80" s="14"/>
      <c r="H80" s="14"/>
      <c r="I80" s="93">
        <v>207109.08</v>
      </c>
      <c r="J80" s="5"/>
      <c r="K80" s="6"/>
    </row>
    <row r="81" spans="3:9" ht="12.75" customHeight="1">
      <c r="C81" s="101" t="s">
        <v>2</v>
      </c>
      <c r="D81" s="101"/>
      <c r="E81" s="101"/>
      <c r="F81" s="101"/>
      <c r="G81" s="101"/>
      <c r="H81" s="101"/>
      <c r="I81" s="101"/>
    </row>
    <row r="82" ht="12.75" customHeight="1">
      <c r="I82" s="5">
        <f>+I18-I80</f>
        <v>0</v>
      </c>
    </row>
    <row r="83" ht="12.75">
      <c r="K83" s="7"/>
    </row>
    <row r="84" spans="2:11" ht="12.75">
      <c r="B84" s="9" t="s">
        <v>56</v>
      </c>
      <c r="F84" s="9" t="s">
        <v>0</v>
      </c>
      <c r="I84" s="8" t="s">
        <v>11</v>
      </c>
      <c r="K84" s="6"/>
    </row>
    <row r="85" spans="2:11" ht="12.75">
      <c r="B85" s="9" t="s">
        <v>43</v>
      </c>
      <c r="F85" s="9" t="s">
        <v>51</v>
      </c>
      <c r="I85" s="8" t="s">
        <v>12</v>
      </c>
      <c r="K85" s="6"/>
    </row>
    <row r="86" spans="9:11" ht="12.75">
      <c r="I86" s="4" t="s">
        <v>41</v>
      </c>
      <c r="J86" s="3"/>
      <c r="K86" s="6"/>
    </row>
    <row r="87" spans="9:11" ht="12.75">
      <c r="I87" s="4" t="s">
        <v>42</v>
      </c>
      <c r="J87" s="3"/>
      <c r="K87" s="7"/>
    </row>
    <row r="88" spans="10:11" ht="12.75">
      <c r="J88" s="1"/>
      <c r="K88" s="39"/>
    </row>
    <row r="89" spans="3:11" ht="12.75">
      <c r="C89" s="1"/>
      <c r="D89" s="1"/>
      <c r="E89" s="1"/>
      <c r="F89" s="1"/>
      <c r="G89" s="1"/>
      <c r="H89" s="40"/>
      <c r="J89" s="40"/>
      <c r="K89" s="41"/>
    </row>
    <row r="90" spans="3:11" ht="12.75">
      <c r="C90" s="1"/>
      <c r="D90" s="1"/>
      <c r="E90" s="1"/>
      <c r="F90" s="1"/>
      <c r="G90" s="1"/>
      <c r="H90" s="1"/>
      <c r="I90" s="5"/>
      <c r="J90" s="1"/>
      <c r="K90" s="39"/>
    </row>
    <row r="91" ht="12.75">
      <c r="K91" s="42"/>
    </row>
    <row r="92" spans="3:11" ht="12.75">
      <c r="C92" s="15"/>
      <c r="D92" s="15"/>
      <c r="E92" s="15"/>
      <c r="F92" s="15"/>
      <c r="G92" s="15"/>
      <c r="H92" s="15"/>
      <c r="K92" s="42"/>
    </row>
    <row r="93" ht="12.75">
      <c r="K93" s="42"/>
    </row>
    <row r="94" spans="10:11" ht="12.75">
      <c r="J94" s="8"/>
      <c r="K94" s="38"/>
    </row>
    <row r="95" ht="12.75">
      <c r="J95" s="26"/>
    </row>
    <row r="96" spans="5:11" ht="12.75">
      <c r="E96" s="29"/>
      <c r="F96" s="29"/>
      <c r="G96" s="29"/>
      <c r="H96" s="29"/>
      <c r="J96" s="46"/>
      <c r="K96" s="45"/>
    </row>
    <row r="97" spans="5:11" ht="12.75">
      <c r="E97" s="29"/>
      <c r="F97" s="29"/>
      <c r="G97" s="29"/>
      <c r="H97" s="29"/>
      <c r="J97" s="46"/>
      <c r="K97" s="45"/>
    </row>
    <row r="98" spans="5:11" ht="12.75">
      <c r="E98" s="29"/>
      <c r="F98" s="29"/>
      <c r="G98" s="29"/>
      <c r="H98" s="29"/>
      <c r="I98" s="43"/>
      <c r="J98" s="46"/>
      <c r="K98" s="45"/>
    </row>
    <row r="99" spans="5:11" ht="12.75">
      <c r="E99" s="29"/>
      <c r="F99" s="29"/>
      <c r="G99" s="29"/>
      <c r="H99" s="29"/>
      <c r="I99" s="43"/>
      <c r="J99" s="29"/>
      <c r="K99" s="45"/>
    </row>
    <row r="100" spans="7:10" ht="12.75">
      <c r="G100" s="29"/>
      <c r="H100" s="29"/>
      <c r="I100" s="43"/>
      <c r="J100" s="29"/>
    </row>
    <row r="101" spans="7:10" ht="12.75">
      <c r="G101" s="29"/>
      <c r="H101" s="29"/>
      <c r="I101" s="43"/>
      <c r="J101" s="29"/>
    </row>
    <row r="102" spans="7:10" ht="12.75">
      <c r="G102" s="29"/>
      <c r="H102" s="29"/>
      <c r="I102" s="43"/>
      <c r="J102" s="43"/>
    </row>
    <row r="103" spans="7:10" ht="12.75">
      <c r="G103" s="29"/>
      <c r="H103" s="29"/>
      <c r="I103" s="49"/>
      <c r="J103" s="43"/>
    </row>
    <row r="104" spans="7:10" ht="12.75">
      <c r="G104" s="29"/>
      <c r="H104" s="29"/>
      <c r="I104" s="49"/>
      <c r="J104" s="43"/>
    </row>
    <row r="105" spans="7:10" ht="12.75">
      <c r="G105" s="29"/>
      <c r="H105" s="29"/>
      <c r="I105" s="49"/>
      <c r="J105" s="43"/>
    </row>
    <row r="106" spans="7:11" ht="12.75">
      <c r="G106" s="29"/>
      <c r="H106" s="29"/>
      <c r="I106" s="49"/>
      <c r="J106" s="43"/>
      <c r="K106" s="45"/>
    </row>
    <row r="107" spans="7:11" ht="12.75">
      <c r="G107" s="29"/>
      <c r="H107" s="29"/>
      <c r="I107" s="49"/>
      <c r="J107" s="43"/>
      <c r="K107" s="45"/>
    </row>
    <row r="108" spans="7:10" ht="12.75">
      <c r="G108" s="29"/>
      <c r="H108" s="29"/>
      <c r="J108" s="26"/>
    </row>
    <row r="109" spans="7:10" ht="12.75">
      <c r="G109" s="29"/>
      <c r="H109" s="29"/>
      <c r="I109" s="49"/>
      <c r="J109" s="26"/>
    </row>
    <row r="110" spans="7:10" ht="12.75">
      <c r="G110" s="29"/>
      <c r="H110" s="29"/>
      <c r="I110" s="43"/>
      <c r="J110" s="26"/>
    </row>
    <row r="111" spans="7:10" ht="12.75">
      <c r="G111" s="29"/>
      <c r="H111" s="29"/>
      <c r="J111" s="26"/>
    </row>
    <row r="112" spans="7:10" ht="12.75">
      <c r="G112" s="29"/>
      <c r="H112" s="29"/>
      <c r="J112" s="26"/>
    </row>
    <row r="113" spans="7:10" ht="12.75">
      <c r="G113" s="29"/>
      <c r="H113" s="29"/>
      <c r="J113" s="26"/>
    </row>
    <row r="114" spans="7:10" ht="12.75">
      <c r="G114" s="29"/>
      <c r="H114" s="29"/>
      <c r="J114" s="26"/>
    </row>
    <row r="115" spans="7:10" ht="12.75">
      <c r="G115" s="29"/>
      <c r="H115" s="29"/>
      <c r="J115" s="26"/>
    </row>
    <row r="116" spans="7:10" ht="12.75">
      <c r="G116" s="29"/>
      <c r="H116" s="29"/>
      <c r="J116" s="26"/>
    </row>
    <row r="117" spans="7:10" ht="12.75">
      <c r="G117" s="29"/>
      <c r="H117" s="29"/>
      <c r="J117" s="26"/>
    </row>
    <row r="118" spans="7:10" ht="12.75">
      <c r="G118" s="29"/>
      <c r="H118" s="29"/>
      <c r="J118" s="26"/>
    </row>
    <row r="119" spans="7:10" ht="12.75">
      <c r="G119" s="29"/>
      <c r="H119" s="29"/>
      <c r="J119" s="26"/>
    </row>
    <row r="120" spans="7:10" ht="12.75">
      <c r="G120" s="29"/>
      <c r="H120" s="29"/>
      <c r="J120" s="26"/>
    </row>
    <row r="121" spans="7:10" ht="12.75">
      <c r="G121" s="29"/>
      <c r="J121" s="26"/>
    </row>
    <row r="122" spans="7:10" ht="12.75">
      <c r="G122" s="29"/>
      <c r="J122" s="26"/>
    </row>
    <row r="123" spans="7:10" ht="12.75">
      <c r="G123" s="29"/>
      <c r="J123" s="26"/>
    </row>
    <row r="124" spans="7:10" ht="12.75">
      <c r="G124" s="29"/>
      <c r="J124" s="26"/>
    </row>
    <row r="125" spans="7:10" ht="12.75">
      <c r="G125" s="29"/>
      <c r="J125" s="26"/>
    </row>
    <row r="126" ht="12.75">
      <c r="G126" s="29"/>
    </row>
    <row r="127" ht="12.75">
      <c r="G127" s="29"/>
    </row>
    <row r="128" ht="12.75">
      <c r="G128" s="29"/>
    </row>
    <row r="129" ht="12.75">
      <c r="G129" s="29"/>
    </row>
    <row r="130" ht="12.75">
      <c r="G130" s="29"/>
    </row>
    <row r="131" ht="12.75">
      <c r="G131" s="29"/>
    </row>
    <row r="132" ht="12.75">
      <c r="G132" s="29"/>
    </row>
    <row r="133" ht="12.75">
      <c r="G133" s="29"/>
    </row>
    <row r="134" ht="12.75">
      <c r="G134" s="29"/>
    </row>
    <row r="135" ht="12.75">
      <c r="G135" s="29"/>
    </row>
    <row r="136" ht="12.75">
      <c r="G136" s="29"/>
    </row>
    <row r="137" ht="12.75">
      <c r="G137" s="29"/>
    </row>
    <row r="138" ht="12.75">
      <c r="G138" s="29"/>
    </row>
    <row r="139" ht="12.75">
      <c r="G139" s="29"/>
    </row>
    <row r="140" ht="12.75">
      <c r="G140" s="29"/>
    </row>
    <row r="141" ht="12.75">
      <c r="G141" s="29"/>
    </row>
    <row r="142" ht="12.75">
      <c r="G142" s="29"/>
    </row>
    <row r="143" ht="12.75">
      <c r="G143" s="29"/>
    </row>
    <row r="144" ht="12.75">
      <c r="G144" s="29"/>
    </row>
    <row r="145" ht="12.75">
      <c r="G145" s="29"/>
    </row>
    <row r="146" ht="12.75">
      <c r="G146" s="29"/>
    </row>
    <row r="147" ht="12.75">
      <c r="G147" s="29"/>
    </row>
    <row r="148" ht="12.75">
      <c r="G148" s="29"/>
    </row>
    <row r="149" ht="12.75">
      <c r="G149" s="29"/>
    </row>
    <row r="150" ht="12.75">
      <c r="G150" s="29"/>
    </row>
    <row r="151" ht="12.75">
      <c r="G151" s="29"/>
    </row>
    <row r="152" ht="12.75">
      <c r="G152" s="29"/>
    </row>
    <row r="153" ht="12.75">
      <c r="G153" s="29"/>
    </row>
    <row r="154" ht="12.75">
      <c r="G154" s="29"/>
    </row>
    <row r="155" ht="12.75">
      <c r="G155" s="29"/>
    </row>
    <row r="156" ht="12.75">
      <c r="G156" s="29"/>
    </row>
    <row r="157" ht="12.75">
      <c r="G157" s="29"/>
    </row>
    <row r="158" ht="12.75">
      <c r="G158" s="29"/>
    </row>
    <row r="159" ht="12.75">
      <c r="G159" s="29"/>
    </row>
    <row r="160" ht="12.75">
      <c r="G160" s="29"/>
    </row>
  </sheetData>
  <sheetProtection password="DC51" sheet="1" objects="1" scenarios="1" selectLockedCells="1" selectUnlockedCells="1"/>
  <mergeCells count="6">
    <mergeCell ref="C2:I2"/>
    <mergeCell ref="C3:I3"/>
    <mergeCell ref="C7:I7"/>
    <mergeCell ref="C81:I81"/>
    <mergeCell ref="C4:I4"/>
    <mergeCell ref="C6:I6"/>
  </mergeCells>
  <printOptions/>
  <pageMargins left="0.3937007874015748" right="0.4330708661417323" top="0.31" bottom="0.35" header="0.19" footer="0.28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sindectal</cp:lastModifiedBy>
  <cp:lastPrinted>2011-07-01T12:45:13Z</cp:lastPrinted>
  <dcterms:created xsi:type="dcterms:W3CDTF">2001-05-09T09:18:23Z</dcterms:created>
  <dcterms:modified xsi:type="dcterms:W3CDTF">2011-07-18T13:23:54Z</dcterms:modified>
  <cp:category/>
  <cp:version/>
  <cp:contentType/>
  <cp:contentStatus/>
</cp:coreProperties>
</file>